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COVID/Covid Publications/"/>
    </mc:Choice>
  </mc:AlternateContent>
  <xr:revisionPtr revIDLastSave="402" documentId="13_ncr:1_{31569C9D-8CD2-4F0B-9D35-E3400A45AB70}" xr6:coauthVersionLast="47" xr6:coauthVersionMax="47" xr10:uidLastSave="{CD95B14D-05C3-41D5-97CB-2AA34717B575}"/>
  <bookViews>
    <workbookView xWindow="28680" yWindow="-120" windowWidth="29040" windowHeight="16440" tabRatio="767"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83" i="2" l="1"/>
  <c r="J283" i="2"/>
  <c r="K283" i="2"/>
  <c r="I282" i="2"/>
  <c r="J282" i="2"/>
  <c r="K282" i="2"/>
  <c r="I281" i="2"/>
  <c r="J281" i="2"/>
  <c r="K281" i="2"/>
  <c r="I279" i="2"/>
  <c r="J279" i="2"/>
  <c r="K279" i="2"/>
  <c r="I280" i="2"/>
  <c r="J280" i="2"/>
  <c r="K280" i="2"/>
  <c r="I278" i="2"/>
  <c r="J278" i="2"/>
  <c r="K278" i="2"/>
  <c r="I277" i="2"/>
  <c r="J277" i="2"/>
  <c r="K277" i="2"/>
  <c r="I276" i="2"/>
  <c r="J276" i="2"/>
  <c r="K276" i="2"/>
  <c r="I275" i="2"/>
  <c r="J275" i="2"/>
  <c r="K275" i="2"/>
  <c r="I274" i="2"/>
  <c r="J274" i="2"/>
  <c r="K274" i="2"/>
  <c r="I273" i="2"/>
  <c r="J273" i="2"/>
  <c r="K273" i="2"/>
  <c r="I272" i="2"/>
  <c r="J272" i="2"/>
  <c r="K272" i="2"/>
  <c r="I271" i="2"/>
  <c r="J271" i="2"/>
  <c r="K271" i="2"/>
  <c r="I270" i="2"/>
  <c r="J270" i="2"/>
  <c r="K270" i="2"/>
  <c r="I269" i="2"/>
  <c r="J269" i="2"/>
  <c r="K269" i="2"/>
  <c r="I268" i="2"/>
  <c r="J268" i="2"/>
  <c r="K268" i="2"/>
  <c r="I267" i="2"/>
  <c r="J267" i="2"/>
  <c r="K267" i="2"/>
  <c r="I266" i="2"/>
  <c r="J266" i="2"/>
  <c r="K266" i="2"/>
  <c r="I264" i="2"/>
  <c r="J264" i="2"/>
  <c r="K264" i="2"/>
  <c r="I265" i="2"/>
  <c r="J265" i="2"/>
  <c r="K265" i="2"/>
  <c r="I263" i="2"/>
  <c r="J263" i="2"/>
  <c r="K263" i="2"/>
  <c r="I262" i="2"/>
  <c r="J262" i="2"/>
  <c r="K262" i="2"/>
  <c r="I261" i="2"/>
  <c r="J261" i="2"/>
  <c r="K261" i="2"/>
  <c r="I260" i="2"/>
  <c r="J260" i="2"/>
  <c r="K260" i="2"/>
  <c r="I259" i="2"/>
  <c r="J259" i="2"/>
  <c r="K259" i="2"/>
  <c r="I258" i="2"/>
  <c r="J258" i="2"/>
  <c r="K258" i="2"/>
  <c r="I257" i="2"/>
  <c r="J257" i="2"/>
  <c r="K257" i="2"/>
  <c r="I256" i="2"/>
  <c r="J256" i="2"/>
  <c r="K256" i="2"/>
  <c r="I255" i="2"/>
  <c r="J255" i="2"/>
  <c r="K255" i="2"/>
  <c r="I254" i="2"/>
  <c r="J254" i="2"/>
  <c r="K254" i="2"/>
  <c r="I253" i="2"/>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1" i="4"/>
  <c r="G12" i="4"/>
  <c r="G13" i="4"/>
  <c r="G14" i="4"/>
  <c r="G15" i="4"/>
  <c r="B16" i="4"/>
  <c r="B17"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<sst xmlns="http://schemas.openxmlformats.org/spreadsheetml/2006/main" count="346" uniqueCount="337">
  <si>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</si>
  <si>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</si>
  <si>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</si>
  <si>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</si>
  <si>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</si>
  <si>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</si>
  <si>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</si>
  <si>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</si>
  <si>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</si>
  <si>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</si>
  <si>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</si>
  <si>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</si>
  <si>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</si>
  <si>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</si>
  <si>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</si>
  <si>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</si>
  <si>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</si>
  <si>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</si>
  <si>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</si>
  <si>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</si>
  <si>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</si>
  <si>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</si>
  <si>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</si>
  <si>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</si>
  <si>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</si>
  <si>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</si>
  <si>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</si>
  <si>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</si>
  <si>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</si>
  <si>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</si>
  <si>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</si>
  <si>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</si>
  <si>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</si>
  <si>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</si>
  <si>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</si>
  <si>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</si>
  <si>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</si>
  <si>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</si>
  <si>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</si>
  <si>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</si>
  <si>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</si>
  <si>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</si>
  <si>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</si>
  <si>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</si>
  <si>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</si>
  <si>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</si>
  <si>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</si>
  <si>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</si>
  <si>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</si>
  <si>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</si>
  <si>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</si>
  <si>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</si>
  <si>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</si>
  <si>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</si>
  <si>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</si>
  <si>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</si>
  <si>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</si>
  <si>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</si>
  <si>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</si>
  <si>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</si>
  <si>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</si>
  <si>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</si>
  <si>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</si>
  <si>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</si>
  <si>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</si>
  <si>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</si>
  <si>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</si>
  <si>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</si>
  <si>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</si>
  <si>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</si>
  <si>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</si>
  <si>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</si>
  <si>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</si>
  <si>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</si>
  <si>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</si>
  <si>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</si>
  <si>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</si>
  <si>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</si>
  <si>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</si>
  <si>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</si>
  <si>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</si>
  <si>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</si>
  <si>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</si>
  <si>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</si>
  <si>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</si>
  <si>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</si>
  <si>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</si>
  <si>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</si>
  <si>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</si>
  <si>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</si>
  <si>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</si>
  <si>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</si>
  <si>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</si>
  <si>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</si>
  <si>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</si>
  <si>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</si>
  <si>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</si>
  <si>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</si>
  <si>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</si>
  <si>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</si>
  <si>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</si>
  <si>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</si>
  <si>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</si>
  <si>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</si>
  <si>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</si>
  <si>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</si>
  <si>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</si>
  <si>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</si>
  <si>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</si>
  <si>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</si>
  <si>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</si>
  <si>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</si>
  <si>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</si>
  <si>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</si>
  <si>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</si>
  <si>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</si>
  <si>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</si>
  <si>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</si>
  <si>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</si>
  <si>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</si>
  <si>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</si>
  <si>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</si>
  <si>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</si>
  <si>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</si>
  <si>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</si>
  <si>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</si>
  <si>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</si>
  <si>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</si>
  <si>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</si>
  <si>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</si>
  <si>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</si>
  <si>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</si>
  <si>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</si>
  <si>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</si>
  <si>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</si>
  <si>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</si>
  <si>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</si>
  <si>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</si>
  <si>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</si>
  <si>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</si>
  <si>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</si>
  <si>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</si>
  <si>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</si>
  <si>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</si>
  <si>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</si>
  <si>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</si>
  <si>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</si>
  <si>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</si>
  <si>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</si>
  <si>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</si>
  <si>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</si>
  <si>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</si>
  <si>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</si>
  <si>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</si>
  <si>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</si>
  <si>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</si>
  <si>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</si>
  <si>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</si>
  <si>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</si>
  <si>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</si>
  <si>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</si>
  <si>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</si>
  <si>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</si>
  <si>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</si>
  <si>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</si>
  <si>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</si>
  <si>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</si>
  <si>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</si>
  <si>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</si>
  <si>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</si>
  <si>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</si>
  <si>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</si>
  <si>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</si>
  <si>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</si>
  <si>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</si>
  <si>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</si>
  <si>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</si>
  <si>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</si>
  <si>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</si>
  <si>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</si>
  <si>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</si>
  <si>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</si>
  <si>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</si>
  <si>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</si>
  <si>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</si>
  <si>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</si>
  <si>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</si>
  <si>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</si>
  <si>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</si>
  <si>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</si>
  <si>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</si>
  <si>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</si>
  <si>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</si>
  <si>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</si>
  <si>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</si>
  <si>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</si>
  <si>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</si>
  <si>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</si>
  <si>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</si>
  <si>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</si>
  <si>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</si>
  <si>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</si>
  <si>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</si>
  <si>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</si>
  <si>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</si>
  <si>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</si>
  <si>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</si>
  <si>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</si>
  <si>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</si>
  <si>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</si>
  <si>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</si>
  <si>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</si>
  <si>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</si>
  <si>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</si>
  <si>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</si>
  <si>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</si>
  <si>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</si>
  <si>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</si>
  <si>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</si>
  <si>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</si>
  <si>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</si>
  <si>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</si>
  <si>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</si>
  <si>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</si>
  <si>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</si>
  <si>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</si>
  <si>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</si>
  <si>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</si>
  <si>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</si>
  <si>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</si>
  <si>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</si>
  <si>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</si>
  <si>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</si>
  <si>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</si>
  <si>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</si>
  <si>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</si>
  <si>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</si>
  <si>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</si>
  <si>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</si>
  <si>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</si>
  <si>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</si>
  <si>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</si>
  <si>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</si>
  <si>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</si>
  <si>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</si>
  <si>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</si>
  <si>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</si>
  <si>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</si>
  <si>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</si>
  <si>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</si>
  <si>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</si>
  <si>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</si>
  <si>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</si>
  <si>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</si>
  <si>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</si>
  <si>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</si>
  <si>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</si>
  <si>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</si>
  <si>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</si>
  <si>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</si>
  <si>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</si>
  <si>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</si>
  <si>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</si>
  <si>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</si>
  <si>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</si>
  <si>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</si>
  <si>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</si>
  <si>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</si>
  <si>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</si>
  <si>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</si>
  <si>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</si>
  <si>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</si>
  <si>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</si>
  <si>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</si>
  <si>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</si>
  <si>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</si>
  <si>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</si>
  <si>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</si>
  <si>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</si>
  <si>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</si>
  <si>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</si>
  <si>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</si>
  <si>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</si>
  <si>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</si>
  <si>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</si>
  <si>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</si>
  <si>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</si>
  <si>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</si>
  <si>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</si>
  <si>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</si>
  <si>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</si>
  <si>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</si>
  <si>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</si>
  <si>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</si>
  <si>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</si>
  <si>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</si>
  <si>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</si>
  <si>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</si>
  <si>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</si>
  <si>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</si>
  <si>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</si>
  <si>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</si>
  <si>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</si>
  <si>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</si>
  <si>
    <t>14/10/24 to 20/10/24</t>
  </si>
  <si>
    <t>21/10/24 to 27/10/24</t>
  </si>
  <si>
    <t>28/10/24 to 03/11/24</t>
  </si>
  <si>
    <t>04/11/24 to 10/11/24</t>
  </si>
  <si>
    <t>11/11/24 to 17/11/24</t>
  </si>
  <si>
    <t>18/11/24 to 24/11/24</t>
  </si>
  <si>
    <t>25/11/24 to 01/12/24</t>
  </si>
  <si>
    <t>Note 1: We stopped collecting this data from October 2024.</t>
  </si>
  <si>
    <t xml:space="preserve">Note 2: This report is based on the date the notification was submitted to the Care Inspectorate. </t>
  </si>
  <si>
    <t>Note 3: The below absence rates only include COVID-19 related absences.</t>
  </si>
  <si>
    <t>02/12/24 to 08/12/24</t>
  </si>
  <si>
    <t>09/12/24 to 15/12/24</t>
  </si>
  <si>
    <t>16/12/24 to 22/12/24</t>
  </si>
  <si>
    <t>23/12/24 to 29/12/24</t>
  </si>
  <si>
    <t>30/12/24 to 05/01/25</t>
  </si>
  <si>
    <t>06/01/25 to 12/01/25</t>
  </si>
  <si>
    <t>13/01/25 to 19/01/25</t>
  </si>
  <si>
    <t>20/01/25 to 26/01/25</t>
  </si>
  <si>
    <t>27/01/25 to 02/02/25</t>
  </si>
  <si>
    <t>03/02/25 to 09/02/25</t>
  </si>
  <si>
    <t>10/02/25 to 16/02/25</t>
  </si>
  <si>
    <t>17/02/25 to 23/02/25</t>
  </si>
  <si>
    <t>24/02/25 to 02/03/25</t>
  </si>
  <si>
    <t>03/03/25 to 09/03/25</t>
  </si>
  <si>
    <t>10/03/25 to 16/03/25</t>
  </si>
  <si>
    <t>17/03/25 to 23/03/25</t>
  </si>
  <si>
    <t>24/03/25 to 30/03/25</t>
  </si>
  <si>
    <t>31/03/25 to 06/04/25</t>
  </si>
  <si>
    <t>07/04/25 to 13/04/25</t>
  </si>
  <si>
    <t>14/04/25 to 20/04/25</t>
  </si>
  <si>
    <t>21/04/25 to 27/04/25</t>
  </si>
  <si>
    <t>28/04/25 to 04/05/25</t>
  </si>
  <si>
    <t>05/05/25 to 11/05/25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</si>
</sst>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7"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
      <b/>
      <sz val="11"/>
      <color rgb="FFFF0000"/>
      <name val="Arial"/>
      <family val="2"/>
    </font>
    <font>
      <sz val="12"/>
      <color rgb="FF000000"/>
      <name val="Arial"/>
      <family val="2"/>
    </font>
    <font>
      <sz val="12"/>
      <color theme="1"/>
      <name val="Arial"/>
      <family val="2"/>
    </font>
    <font>
      <sz val="12"/>
      <name val="Arial"/>
      <family val="2"/>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5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53" fillId="0" borderId="0" xfId="0" applyFont="1"/>
    <xf numFmtId="0" fontId="21" fillId="0" borderId="32" xfId="0" applyFont="1" applyBorder="1" applyAlignment="1">
      <alignment horizontal="left"/>
    </xf>
    <xf numFmtId="0" fontId="21" fillId="0" borderId="32" xfId="0" applyFont="1" applyBorder="1"/>
    <xf numFmtId="0" fontId="51" fillId="0" borderId="21" xfId="0" applyFont="1" applyBorder="1" applyAlignment="1">
      <alignment horizontal="left"/>
    </xf>
    <xf numFmtId="0" fontId="51" fillId="0" borderId="22" xfId="0" applyFont="1" applyBorder="1"/>
    <xf numFmtId="9" fontId="51" fillId="0" borderId="21" xfId="0" applyNumberFormat="1" applyFont="1" applyBorder="1"/>
    <xf numFmtId="0" fontId="54" fillId="0" borderId="2" xfId="0" applyFont="1" applyBorder="1" applyAlignment="1">
      <alignment horizontal="left"/>
    </xf>
    <xf numFmtId="0" fontId="54" fillId="0" borderId="2" xfId="0" applyFont="1" applyBorder="1"/>
    <xf numFmtId="0" fontId="54" fillId="0" borderId="0" xfId="0" applyFont="1" applyAlignment="1">
      <alignment horizontal="left"/>
    </xf>
    <xf numFmtId="9" fontId="55" fillId="0" borderId="2" xfId="1" applyFont="1" applyBorder="1"/>
    <xf numFmtId="0" fontId="55" fillId="0" borderId="11" xfId="0" applyFont="1" applyBorder="1" applyAlignment="1">
      <alignment horizontal="left"/>
    </xf>
    <xf numFmtId="165" fontId="56" fillId="4" borderId="11" xfId="0" applyNumberFormat="1" applyFont="1" applyFill="1" applyBorder="1" applyAlignment="1">
      <alignment horizontal="left" vertical="center"/>
    </xf>
    <xf numFmtId="0" fontId="55" fillId="0" borderId="0" xfId="0" applyFont="1"/>
    <xf numFmtId="9" fontId="55" fillId="0" borderId="11" xfId="0" applyNumberFormat="1" applyFont="1" applyBorder="1"/>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 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241</xdr:row>
      <xdr:rowOff>165979</xdr:rowOff>
    </xdr:from>
    <xdr:to>
      <xdr:col>11</xdr:col>
      <xdr:colOff>80211</xdr:colOff>
      <xdr:row>264</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ublic.tableau.com/app/profile/phs.covid.19/viz/COVID-19DailyDashboard_15960160643010/Dailyupdate" TargetMode="External"/><Relationship Id="rId1" Type="http://schemas.openxmlformats.org/officeDocument/2006/relationships/hyperlink" Target="https://www.gov.scot/publications/coronavirus-covid-19-daily-data-for-scotlan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1"/>
  <sheetViews>
    <sheetView tabSelected="1" zoomScaleNormal="100" workbookViewId="0">
      <selection activeCell="D19" sqref="D19"/>
    </sheetView>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c r="S11" s="52"/>
      <c r="T11" s="52"/>
      <c r="U11" s="52"/>
      <c r="V11" s="52"/>
      <c r="W11" s="52"/>
      <c r="X11" s="52"/>
      <c r="Y11" s="52"/>
    </row>
  </sheetData>
  <hyperlinks>
    <hyperlink ref="D10" r:id="rId1" xr:uid="{D4666C6D-E336-43E3-ABBD-780373CF5DB2}"/>
    <hyperlink ref="D6" r:id="rId2" xr:uid="{B4C920CD-04A8-40A3-B9FD-1ECE8BF64B2C}"/>
  </hyperlinks>
  <pageMargins left="0.7" right="0.7" top="0.75" bottom="0.75" header="0.3" footer="0.3"/>
  <pageSetup paperSize="9" orientation="portrait" r:id="rId3"/>
  <headerFooter>
    <oddHeader>&amp;C&amp;"Calibri"&amp;10&amp;K000000OFFICIAL&amp;1#</oddHeader>
    <oddFooter>&amp;C&amp;1#&amp;"Calibri"&amp;10&amp;K000000OFFICIAL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7</v>
      </c>
      <c r="D6" s="50" t="s">
        <v>8</v>
      </c>
    </row>
    <row r="7" spans="3:4" s="26" customFormat="1" ht="24" customHeight="1" x14ac:dyDescent="0.25">
      <c r="C7" s="48"/>
      <c r="D7" s="47"/>
    </row>
    <row r="8" spans="3:4" s="25" customFormat="1" ht="18" x14ac:dyDescent="0.25">
      <c r="C8" s="27" t="s">
        <v>9</v>
      </c>
      <c r="D8" s="29" t="s">
        <v>10</v>
      </c>
    </row>
    <row r="9" spans="3:4" s="25" customFormat="1" ht="18.75" thickBot="1" x14ac:dyDescent="0.3">
      <c r="C9" s="28"/>
      <c r="D9" s="30"/>
    </row>
    <row r="10" spans="3:4" ht="24" customHeight="1" x14ac:dyDescent="0.25">
      <c r="C10" s="51" t="s">
        <v>11</v>
      </c>
      <c r="D10" s="53"/>
    </row>
    <row r="11" spans="3:4" s="25" customFormat="1" ht="20.25" customHeight="1" x14ac:dyDescent="0.25">
      <c r="C11" s="130" t="s">
        <v>12</v>
      </c>
      <c r="D11" s="131" t="s">
        <v>13</v>
      </c>
    </row>
    <row r="12" spans="3:4" s="25" customFormat="1" ht="76.5" customHeight="1" x14ac:dyDescent="0.25">
      <c r="C12" s="130" t="s">
        <v>14</v>
      </c>
      <c r="D12" s="132" t="s">
        <v>301</v>
      </c>
    </row>
    <row r="13" spans="3:4" s="25" customFormat="1" ht="18.75" customHeight="1" thickBot="1" x14ac:dyDescent="0.3">
      <c r="C13" s="133" t="s">
        <v>15</v>
      </c>
      <c r="D13" s="134" t="s">
        <v>16</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17</v>
      </c>
    </row>
    <row r="2" spans="2:6" ht="15.75" x14ac:dyDescent="0.25">
      <c r="B2" s="7"/>
    </row>
    <row r="3" spans="2:6" ht="15.75" x14ac:dyDescent="0.2">
      <c r="B3" s="1" t="s">
        <v>18</v>
      </c>
    </row>
    <row r="4" spans="2:6" x14ac:dyDescent="0.2">
      <c r="B4" s="2" t="s">
        <v>19</v>
      </c>
    </row>
    <row r="5" spans="2:6" x14ac:dyDescent="0.2">
      <c r="B5" s="2" t="s">
        <v>20</v>
      </c>
    </row>
    <row r="6" spans="2:6" x14ac:dyDescent="0.2">
      <c r="B6" s="2" t="s">
        <v>21</v>
      </c>
    </row>
    <row r="7" spans="2:6" x14ac:dyDescent="0.2">
      <c r="B7" s="2" t="s">
        <v>22</v>
      </c>
    </row>
    <row r="8" spans="2:6" x14ac:dyDescent="0.2">
      <c r="B8" s="2" t="s">
        <v>23</v>
      </c>
    </row>
    <row r="9" spans="2:6" x14ac:dyDescent="0.2">
      <c r="B9" s="8" t="s">
        <v>24</v>
      </c>
    </row>
    <row r="10" spans="2:6" x14ac:dyDescent="0.2">
      <c r="B10" s="8" t="s">
        <v>25</v>
      </c>
    </row>
    <row r="11" spans="2:6" ht="15.75" x14ac:dyDescent="0.2">
      <c r="B11" s="1" t="s">
        <v>26</v>
      </c>
    </row>
    <row r="13" spans="2:6" ht="15.75" x14ac:dyDescent="0.25">
      <c r="B13" s="24" t="s">
        <v>27</v>
      </c>
      <c r="C13" s="24"/>
      <c r="D13" s="24"/>
      <c r="E13" s="24"/>
      <c r="F13" s="24"/>
    </row>
    <row r="14" spans="2:6" ht="15.75" x14ac:dyDescent="0.25">
      <c r="B14" s="24"/>
      <c r="C14" s="24"/>
      <c r="D14" s="24"/>
      <c r="E14" s="24"/>
      <c r="F14" s="24"/>
    </row>
    <row r="15" spans="2:6" ht="18" x14ac:dyDescent="0.25">
      <c r="B15" s="92" t="s">
        <v>28</v>
      </c>
      <c r="C15" s="33"/>
      <c r="D15" s="33"/>
      <c r="E15" s="33"/>
      <c r="F15" s="33"/>
    </row>
    <row r="16" spans="2:6" ht="90" x14ac:dyDescent="0.25">
      <c r="B16" s="93" t="s">
        <v>29</v>
      </c>
      <c r="C16" s="33"/>
      <c r="D16" s="33"/>
      <c r="E16" s="33"/>
      <c r="F16" s="33"/>
    </row>
    <row r="17" spans="2:6" x14ac:dyDescent="0.2">
      <c r="B17" s="4"/>
    </row>
    <row r="18" spans="2:6" ht="18" x14ac:dyDescent="0.25">
      <c r="B18" s="31" t="s">
        <v>12</v>
      </c>
      <c r="C18" s="32"/>
      <c r="D18" s="31" t="s">
        <v>14</v>
      </c>
      <c r="E18" s="32"/>
      <c r="F18" s="31" t="s">
        <v>15</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163</v>
      </c>
    </row>
    <row r="42" spans="2:8" x14ac:dyDescent="0.2">
      <c r="F42" s="149" t="s">
        <v>164</v>
      </c>
      <c r="G42" s="149"/>
      <c r="H42" s="149"/>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283"/>
  <sheetViews>
    <sheetView showGridLines="0" zoomScale="90" zoomScaleNormal="90" workbookViewId="0">
      <pane ySplit="14" topLeftCell="A280" activePane="bottomLeft" state="frozen"/>
      <selection pane="bottomLeft"/>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30</v>
      </c>
    </row>
    <row r="6" spans="2:16" ht="9.75" customHeight="1" x14ac:dyDescent="0.25"/>
    <row r="7" spans="2:16" s="9" customFormat="1" ht="15.75" x14ac:dyDescent="0.25">
      <c r="B7" s="3" t="s">
        <v>160</v>
      </c>
      <c r="M7"/>
      <c r="N7"/>
    </row>
    <row r="8" spans="2:16" s="9" customFormat="1" ht="15.75" x14ac:dyDescent="0.25">
      <c r="B8" s="9" t="s">
        <v>161</v>
      </c>
      <c r="M8"/>
      <c r="N8"/>
    </row>
    <row r="9" spans="2:16" s="9" customFormat="1" ht="15.75" x14ac:dyDescent="0.25">
      <c r="B9" s="15" t="s">
        <v>31</v>
      </c>
      <c r="M9"/>
      <c r="N9"/>
    </row>
    <row r="10" spans="2:16" x14ac:dyDescent="0.25">
      <c r="B10" s="22" t="s">
        <v>32</v>
      </c>
    </row>
    <row r="11" spans="2:16" x14ac:dyDescent="0.25">
      <c r="B11" s="22"/>
    </row>
    <row r="12" spans="2:16" s="9" customFormat="1" ht="10.9" customHeight="1" x14ac:dyDescent="0.25">
      <c r="M12"/>
      <c r="N12"/>
    </row>
    <row r="13" spans="2:16" s="9" customFormat="1" ht="15.75" x14ac:dyDescent="0.25">
      <c r="D13" s="150" t="s">
        <v>33</v>
      </c>
      <c r="E13" s="151"/>
      <c r="F13" s="152"/>
      <c r="M13"/>
      <c r="N13"/>
    </row>
    <row r="14" spans="2:16" s="6" customFormat="1" ht="63" x14ac:dyDescent="0.25">
      <c r="B14" s="13" t="s">
        <v>34</v>
      </c>
      <c r="C14" s="13" t="s">
        <v>35</v>
      </c>
      <c r="D14" s="14" t="s">
        <v>36</v>
      </c>
      <c r="E14" s="14" t="s">
        <v>37</v>
      </c>
      <c r="F14" s="14" t="s">
        <v>38</v>
      </c>
      <c r="G14" s="13" t="s">
        <v>39</v>
      </c>
      <c r="I14" s="13" t="s">
        <v>40</v>
      </c>
      <c r="J14" s="13" t="s">
        <v>41</v>
      </c>
      <c r="K14" s="13" t="s">
        <v>42</v>
      </c>
      <c r="L14" s="7"/>
      <c r="M14"/>
      <c r="N14"/>
    </row>
    <row r="15" spans="2:16" s="6" customFormat="1" ht="15.75" x14ac:dyDescent="0.25">
      <c r="B15" s="10">
        <v>12</v>
      </c>
      <c r="C15" s="11" t="s">
        <v>43</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44</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45</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46</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47</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48</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49</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50</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51</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52</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53</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54</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55</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56</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57</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58</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59</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60</v>
      </c>
      <c r="D32" s="11">
        <v>2</v>
      </c>
      <c r="E32" s="11">
        <v>0</v>
      </c>
      <c r="F32" s="11">
        <v>198</v>
      </c>
      <c r="G32" s="11">
        <v>200</v>
      </c>
      <c r="H32" s="4"/>
      <c r="I32" s="12">
        <f t="shared" si="4"/>
        <v>0.01</v>
      </c>
      <c r="J32" s="12">
        <f t="shared" si="5"/>
        <v>0</v>
      </c>
      <c r="K32" s="12">
        <f t="shared" si="6"/>
        <v>0.99</v>
      </c>
    </row>
    <row r="33" spans="2:11" ht="15.75" x14ac:dyDescent="0.25">
      <c r="B33" s="10">
        <v>30</v>
      </c>
      <c r="C33" s="11" t="s">
        <v>61</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62</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63</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64</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65</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66</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67</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68</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69</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70</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71</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72</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73</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74</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75</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76</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77</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78</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79</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80</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81</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82</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83</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84</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85</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86</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87</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88</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89</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90</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91</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92</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93</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94</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95</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96</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97</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98</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99</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100</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101</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102</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103</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104</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105</v>
      </c>
      <c r="D77" s="21">
        <v>1</v>
      </c>
      <c r="E77" s="21">
        <v>0</v>
      </c>
      <c r="F77" s="21">
        <v>199</v>
      </c>
      <c r="G77" s="11">
        <v>200</v>
      </c>
      <c r="I77" s="12">
        <v>5.0000000000000001E-3</v>
      </c>
      <c r="J77" s="12">
        <v>0</v>
      </c>
      <c r="K77" s="12">
        <v>0.995</v>
      </c>
    </row>
    <row r="78" spans="2:11" ht="15.75" x14ac:dyDescent="0.25">
      <c r="B78" s="10">
        <v>22</v>
      </c>
      <c r="C78" s="11" t="s">
        <v>106</v>
      </c>
      <c r="D78" s="21">
        <v>1</v>
      </c>
      <c r="E78" s="21">
        <v>0</v>
      </c>
      <c r="F78" s="21">
        <v>183</v>
      </c>
      <c r="G78" s="11">
        <v>184</v>
      </c>
      <c r="I78" s="12">
        <v>0.01</v>
      </c>
      <c r="J78" s="12">
        <v>0</v>
      </c>
      <c r="K78" s="12">
        <v>0.99</v>
      </c>
    </row>
    <row r="79" spans="2:11" ht="15.75" x14ac:dyDescent="0.25">
      <c r="B79" s="10">
        <v>23</v>
      </c>
      <c r="C79" s="11" t="s">
        <v>107</v>
      </c>
      <c r="D79" s="21">
        <v>3</v>
      </c>
      <c r="E79" s="21">
        <v>0</v>
      </c>
      <c r="F79" s="21">
        <v>198</v>
      </c>
      <c r="G79" s="11">
        <v>201</v>
      </c>
      <c r="I79" s="12">
        <v>0.01</v>
      </c>
      <c r="J79" s="12">
        <v>0</v>
      </c>
      <c r="K79" s="12">
        <v>0.99</v>
      </c>
    </row>
    <row r="80" spans="2:11" ht="15.75" x14ac:dyDescent="0.25">
      <c r="B80" s="10">
        <v>24</v>
      </c>
      <c r="C80" s="11" t="s">
        <v>108</v>
      </c>
      <c r="D80" s="21">
        <v>0</v>
      </c>
      <c r="E80" s="21">
        <v>0</v>
      </c>
      <c r="F80" s="21">
        <v>217</v>
      </c>
      <c r="G80" s="11">
        <v>217</v>
      </c>
      <c r="I80" s="12">
        <v>0</v>
      </c>
      <c r="J80" s="12">
        <v>0</v>
      </c>
      <c r="K80" s="12">
        <v>1</v>
      </c>
    </row>
    <row r="81" spans="2:11" ht="15.75" x14ac:dyDescent="0.25">
      <c r="B81" s="10">
        <v>25</v>
      </c>
      <c r="C81" s="11" t="s">
        <v>109</v>
      </c>
      <c r="D81" s="21">
        <v>0</v>
      </c>
      <c r="E81" s="21">
        <v>0</v>
      </c>
      <c r="F81" s="21">
        <v>185</v>
      </c>
      <c r="G81" s="11">
        <v>185</v>
      </c>
      <c r="I81" s="12">
        <v>0</v>
      </c>
      <c r="J81" s="12">
        <v>0</v>
      </c>
      <c r="K81" s="12">
        <v>1</v>
      </c>
    </row>
    <row r="82" spans="2:11" ht="15.75" x14ac:dyDescent="0.25">
      <c r="B82" s="10">
        <v>26</v>
      </c>
      <c r="C82" s="11" t="s">
        <v>110</v>
      </c>
      <c r="D82" s="21">
        <v>1</v>
      </c>
      <c r="E82" s="21">
        <v>0</v>
      </c>
      <c r="F82" s="21">
        <v>193</v>
      </c>
      <c r="G82" s="11">
        <v>194</v>
      </c>
      <c r="I82" s="12">
        <v>0.01</v>
      </c>
      <c r="J82" s="12">
        <v>0</v>
      </c>
      <c r="K82" s="12">
        <v>0.99</v>
      </c>
    </row>
    <row r="83" spans="2:11" ht="15.75" x14ac:dyDescent="0.25">
      <c r="B83" s="10">
        <v>27</v>
      </c>
      <c r="C83" s="11" t="s">
        <v>111</v>
      </c>
      <c r="D83" s="21">
        <v>3</v>
      </c>
      <c r="E83" s="21">
        <v>0</v>
      </c>
      <c r="F83" s="21">
        <v>201</v>
      </c>
      <c r="G83" s="11">
        <v>204</v>
      </c>
      <c r="I83" s="12">
        <v>0.01</v>
      </c>
      <c r="J83" s="12">
        <v>0</v>
      </c>
      <c r="K83" s="12">
        <v>0.99</v>
      </c>
    </row>
    <row r="84" spans="2:11" ht="15.75" x14ac:dyDescent="0.25">
      <c r="B84" s="10">
        <v>28</v>
      </c>
      <c r="C84" s="11" t="s">
        <v>112</v>
      </c>
      <c r="D84" s="21">
        <v>6</v>
      </c>
      <c r="E84" s="21">
        <v>1</v>
      </c>
      <c r="F84" s="21">
        <v>207</v>
      </c>
      <c r="G84" s="11">
        <v>214</v>
      </c>
      <c r="I84" s="12">
        <v>0.03</v>
      </c>
      <c r="J84" s="12">
        <v>0</v>
      </c>
      <c r="K84" s="12">
        <v>0.97</v>
      </c>
    </row>
    <row r="85" spans="2:11" ht="15.75" x14ac:dyDescent="0.25">
      <c r="B85" s="10">
        <v>29</v>
      </c>
      <c r="C85" s="11" t="s">
        <v>113</v>
      </c>
      <c r="D85" s="21">
        <v>11</v>
      </c>
      <c r="E85" s="21">
        <v>0</v>
      </c>
      <c r="F85" s="21">
        <v>198</v>
      </c>
      <c r="G85" s="11">
        <v>209</v>
      </c>
      <c r="I85" s="12">
        <v>5.2631578947368418E-2</v>
      </c>
      <c r="J85" s="12">
        <v>0</v>
      </c>
      <c r="K85" s="12">
        <v>0.94736842105263153</v>
      </c>
    </row>
    <row r="86" spans="2:11" ht="15.75" x14ac:dyDescent="0.25">
      <c r="B86" s="10">
        <v>30</v>
      </c>
      <c r="C86" s="11" t="s">
        <v>114</v>
      </c>
      <c r="D86" s="21">
        <v>2</v>
      </c>
      <c r="E86" s="21">
        <v>0</v>
      </c>
      <c r="F86" s="21">
        <v>202</v>
      </c>
      <c r="G86" s="11">
        <v>204</v>
      </c>
      <c r="I86" s="12">
        <v>9.8039215686274508E-3</v>
      </c>
      <c r="J86" s="12">
        <v>0</v>
      </c>
      <c r="K86" s="12">
        <v>0.99019607843137258</v>
      </c>
    </row>
    <row r="87" spans="2:11" ht="15.75" customHeight="1" x14ac:dyDescent="0.25">
      <c r="B87" s="10">
        <v>31</v>
      </c>
      <c r="C87" s="11" t="s">
        <v>115</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116</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117</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118</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119</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120</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121</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122</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123</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124</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125</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126</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127</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128</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129</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130</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131</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132</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133</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134</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135</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136</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137</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138</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139</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140</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141</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142</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143</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144</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145</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146</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147</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148</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149</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150</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165</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168</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169</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170</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171</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172</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176</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177</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178</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179</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180</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181</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182</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183</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184</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185</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186</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187</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188</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189</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190</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191</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192</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193</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194</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195</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196</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197</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198</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199</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200</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201</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202</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203</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204</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206</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207</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208</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209</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210</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211</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212</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213</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214</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215</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216</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217</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218</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219</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220</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221</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222</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223</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224</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225</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226</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227</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228</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229</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230</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231</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232</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233</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234</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235</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236</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237</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238</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239</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240</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241</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242</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243</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244</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245</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246</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247</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248</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249</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250</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251</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252</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253</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254</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255</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256</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257</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258</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259</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260</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261</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262</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263</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264</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265</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266</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267</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268</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269</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270</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271</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272</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273</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274</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275</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276</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277</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278</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279</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280</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281</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282</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283</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284</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286</v>
      </c>
    </row>
    <row r="237" spans="2:12" ht="15.75" x14ac:dyDescent="0.25">
      <c r="B237" s="127">
        <v>25</v>
      </c>
      <c r="C237" s="127" t="s">
        <v>285</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287</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288</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289</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290</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291</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292</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293</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294</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295</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296</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297</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298</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299</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300</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302</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303</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row r="254" spans="2:11" ht="15.75" x14ac:dyDescent="0.25">
      <c r="B254" s="127">
        <v>42</v>
      </c>
      <c r="C254" s="127" t="s">
        <v>304</v>
      </c>
      <c r="D254" s="128">
        <v>1</v>
      </c>
      <c r="E254" s="128">
        <v>0</v>
      </c>
      <c r="F254" s="128">
        <v>233</v>
      </c>
      <c r="G254" s="128">
        <v>234</v>
      </c>
      <c r="H254" s="129"/>
      <c r="I254" s="12">
        <f t="shared" ref="I254" si="527">D254/$G254</f>
        <v>4.2735042735042739E-3</v>
      </c>
      <c r="J254" s="12">
        <f t="shared" ref="J254" si="528">E254/$G254</f>
        <v>0</v>
      </c>
      <c r="K254" s="12">
        <f t="shared" ref="K254" si="529">F254/$G254</f>
        <v>0.99572649572649574</v>
      </c>
    </row>
    <row r="255" spans="2:11" ht="15.75" x14ac:dyDescent="0.25">
      <c r="B255" s="127">
        <v>43</v>
      </c>
      <c r="C255" s="127" t="s">
        <v>305</v>
      </c>
      <c r="D255" s="128">
        <v>1</v>
      </c>
      <c r="E255" s="128">
        <v>0</v>
      </c>
      <c r="F255" s="128">
        <v>234</v>
      </c>
      <c r="G255" s="128">
        <v>235</v>
      </c>
      <c r="H255" s="129"/>
      <c r="I255" s="12">
        <f t="shared" ref="I255" si="530">D255/$G255</f>
        <v>4.2553191489361703E-3</v>
      </c>
      <c r="J255" s="12">
        <f t="shared" ref="J255" si="531">E255/$G255</f>
        <v>0</v>
      </c>
      <c r="K255" s="12">
        <f t="shared" ref="K255" si="532">F255/$G255</f>
        <v>0.99574468085106382</v>
      </c>
    </row>
    <row r="256" spans="2:11" ht="15.75" x14ac:dyDescent="0.25">
      <c r="B256" s="127">
        <v>44</v>
      </c>
      <c r="C256" s="127" t="s">
        <v>306</v>
      </c>
      <c r="D256" s="128">
        <v>1</v>
      </c>
      <c r="E256" s="128">
        <v>0</v>
      </c>
      <c r="F256" s="128">
        <v>239</v>
      </c>
      <c r="G256" s="128">
        <v>240</v>
      </c>
      <c r="H256" s="129"/>
      <c r="I256" s="12">
        <f t="shared" ref="I256" si="533">D256/$G256</f>
        <v>4.1666666666666666E-3</v>
      </c>
      <c r="J256" s="12">
        <f t="shared" ref="J256" si="534">E256/$G256</f>
        <v>0</v>
      </c>
      <c r="K256" s="12">
        <f t="shared" ref="K256" si="535">F256/$G256</f>
        <v>0.99583333333333335</v>
      </c>
    </row>
    <row r="257" spans="2:11" ht="15.75" x14ac:dyDescent="0.25">
      <c r="B257" s="127">
        <v>45</v>
      </c>
      <c r="C257" s="127" t="s">
        <v>307</v>
      </c>
      <c r="D257" s="128">
        <v>0</v>
      </c>
      <c r="E257" s="128">
        <v>0</v>
      </c>
      <c r="F257" s="128">
        <v>211</v>
      </c>
      <c r="G257" s="128">
        <v>211</v>
      </c>
      <c r="H257" s="129"/>
      <c r="I257" s="12">
        <f t="shared" ref="I257" si="536">D257/$G257</f>
        <v>0</v>
      </c>
      <c r="J257" s="12">
        <f t="shared" ref="J257" si="537">E257/$G257</f>
        <v>0</v>
      </c>
      <c r="K257" s="12">
        <f t="shared" ref="K257" si="538">F257/$G257</f>
        <v>1</v>
      </c>
    </row>
    <row r="258" spans="2:11" ht="15.75" x14ac:dyDescent="0.25">
      <c r="B258" s="127">
        <v>46</v>
      </c>
      <c r="C258" s="127" t="s">
        <v>308</v>
      </c>
      <c r="D258" s="128">
        <v>1</v>
      </c>
      <c r="E258" s="128">
        <v>1</v>
      </c>
      <c r="F258" s="128">
        <v>223</v>
      </c>
      <c r="G258" s="128">
        <v>225</v>
      </c>
      <c r="H258" s="129"/>
      <c r="I258" s="12">
        <f t="shared" ref="I258" si="539">D258/$G258</f>
        <v>4.4444444444444444E-3</v>
      </c>
      <c r="J258" s="12">
        <f t="shared" ref="J258" si="540">E258/$G258</f>
        <v>4.4444444444444444E-3</v>
      </c>
      <c r="K258" s="12">
        <f t="shared" ref="K258" si="541">F258/$G258</f>
        <v>0.99111111111111116</v>
      </c>
    </row>
    <row r="259" spans="2:11" ht="15.75" x14ac:dyDescent="0.25">
      <c r="B259" s="127">
        <v>47</v>
      </c>
      <c r="C259" s="127" t="s">
        <v>309</v>
      </c>
      <c r="D259" s="128">
        <v>0</v>
      </c>
      <c r="E259" s="128">
        <v>0</v>
      </c>
      <c r="F259" s="128">
        <v>215</v>
      </c>
      <c r="G259" s="128">
        <v>215</v>
      </c>
      <c r="H259" s="129"/>
      <c r="I259" s="12">
        <f t="shared" ref="I259" si="542">D259/$G259</f>
        <v>0</v>
      </c>
      <c r="J259" s="12">
        <f t="shared" ref="J259" si="543">E259/$G259</f>
        <v>0</v>
      </c>
      <c r="K259" s="12">
        <f t="shared" ref="K259" si="544">F259/$G259</f>
        <v>1</v>
      </c>
    </row>
    <row r="260" spans="2:11" ht="15.75" x14ac:dyDescent="0.25">
      <c r="B260" s="127">
        <v>48</v>
      </c>
      <c r="C260" s="127" t="s">
        <v>310</v>
      </c>
      <c r="D260" s="128">
        <v>0</v>
      </c>
      <c r="E260" s="128">
        <v>1</v>
      </c>
      <c r="F260" s="128">
        <v>232</v>
      </c>
      <c r="G260" s="128">
        <v>233</v>
      </c>
      <c r="H260" s="129"/>
      <c r="I260" s="12">
        <f t="shared" ref="I260" si="545">D260/$G260</f>
        <v>0</v>
      </c>
      <c r="J260" s="12">
        <f t="shared" ref="J260" si="546">E260/$G260</f>
        <v>4.2918454935622317E-3</v>
      </c>
      <c r="K260" s="12">
        <f t="shared" ref="K260" si="547">F260/$G260</f>
        <v>0.99570815450643779</v>
      </c>
    </row>
    <row r="261" spans="2:11" ht="15.75" x14ac:dyDescent="0.25">
      <c r="B261" s="127">
        <v>49</v>
      </c>
      <c r="C261" s="127" t="s">
        <v>314</v>
      </c>
      <c r="D261" s="128">
        <v>0</v>
      </c>
      <c r="E261" s="128">
        <v>0</v>
      </c>
      <c r="F261" s="128">
        <v>290</v>
      </c>
      <c r="G261" s="128">
        <v>290</v>
      </c>
      <c r="H261" s="129"/>
      <c r="I261" s="12">
        <f t="shared" ref="I261" si="548">D261/$G261</f>
        <v>0</v>
      </c>
      <c r="J261" s="12">
        <f t="shared" ref="J261" si="549">E261/$G261</f>
        <v>0</v>
      </c>
      <c r="K261" s="12">
        <f t="shared" ref="K261" si="550">F261/$G261</f>
        <v>1</v>
      </c>
    </row>
    <row r="262" spans="2:11" ht="15.75" x14ac:dyDescent="0.25">
      <c r="B262" s="127">
        <v>50</v>
      </c>
      <c r="C262" s="127" t="s">
        <v>315</v>
      </c>
      <c r="D262" s="128">
        <v>1</v>
      </c>
      <c r="E262" s="128">
        <v>0</v>
      </c>
      <c r="F262" s="128">
        <v>242</v>
      </c>
      <c r="G262" s="128">
        <v>243</v>
      </c>
      <c r="H262" s="129"/>
      <c r="I262" s="12">
        <f t="shared" ref="I262" si="551">D262/$G262</f>
        <v>4.11522633744856E-3</v>
      </c>
      <c r="J262" s="12">
        <f t="shared" ref="J262" si="552">E262/$G262</f>
        <v>0</v>
      </c>
      <c r="K262" s="12">
        <f t="shared" ref="K262" si="553">F262/$G262</f>
        <v>0.99588477366255146</v>
      </c>
    </row>
    <row r="263" spans="2:11" ht="15.75" x14ac:dyDescent="0.25">
      <c r="B263" s="127">
        <v>51</v>
      </c>
      <c r="C263" s="127" t="s">
        <v>316</v>
      </c>
      <c r="D263" s="128">
        <v>0</v>
      </c>
      <c r="E263" s="128">
        <v>1</v>
      </c>
      <c r="F263" s="128">
        <v>302</v>
      </c>
      <c r="G263" s="128">
        <v>303</v>
      </c>
      <c r="H263" s="129"/>
      <c r="I263" s="12">
        <f t="shared" ref="I263" si="554">D263/$G263</f>
        <v>0</v>
      </c>
      <c r="J263" s="12">
        <f t="shared" ref="J263" si="555">E263/$G263</f>
        <v>3.3003300330033004E-3</v>
      </c>
      <c r="K263" s="12">
        <f t="shared" ref="K263" si="556">F263/$G263</f>
        <v>0.99669966996699666</v>
      </c>
    </row>
    <row r="264" spans="2:11" ht="16.5" thickBot="1" x14ac:dyDescent="0.3">
      <c r="B264" s="136">
        <v>52</v>
      </c>
      <c r="C264" s="136" t="s">
        <v>317</v>
      </c>
      <c r="D264" s="137">
        <v>5</v>
      </c>
      <c r="E264" s="137">
        <v>1</v>
      </c>
      <c r="F264" s="137">
        <v>301</v>
      </c>
      <c r="G264" s="137">
        <v>307</v>
      </c>
      <c r="H264" s="129"/>
      <c r="I264" s="120">
        <f t="shared" ref="I264:I265" si="557">D264/$G264</f>
        <v>1.6286644951140065E-2</v>
      </c>
      <c r="J264" s="120">
        <f t="shared" ref="J264:J265" si="558">E264/$G264</f>
        <v>3.2573289902280132E-3</v>
      </c>
      <c r="K264" s="120">
        <f t="shared" ref="K264:K265" si="559">F264/$G264</f>
        <v>0.98045602605863191</v>
      </c>
    </row>
    <row r="265" spans="2:11" ht="15.75" x14ac:dyDescent="0.25">
      <c r="B265" s="127">
        <v>1</v>
      </c>
      <c r="C265" s="127" t="s">
        <v>318</v>
      </c>
      <c r="D265" s="128">
        <v>1</v>
      </c>
      <c r="E265" s="128">
        <v>0</v>
      </c>
      <c r="F265" s="128">
        <v>335</v>
      </c>
      <c r="G265" s="128">
        <v>336</v>
      </c>
      <c r="H265" s="129"/>
      <c r="I265" s="12">
        <f t="shared" si="557"/>
        <v>2.976190476190476E-3</v>
      </c>
      <c r="J265" s="12">
        <f t="shared" si="558"/>
        <v>0</v>
      </c>
      <c r="K265" s="12">
        <f t="shared" si="559"/>
        <v>0.99702380952380953</v>
      </c>
    </row>
    <row r="266" spans="2:11" ht="15.75" x14ac:dyDescent="0.25">
      <c r="B266" s="127">
        <v>2</v>
      </c>
      <c r="C266" s="127" t="s">
        <v>319</v>
      </c>
      <c r="D266" s="128">
        <v>1</v>
      </c>
      <c r="E266" s="128">
        <v>1</v>
      </c>
      <c r="F266" s="128">
        <v>345</v>
      </c>
      <c r="G266" s="128">
        <v>347</v>
      </c>
      <c r="H266" s="129"/>
      <c r="I266" s="12">
        <f t="shared" ref="I266" si="560">D266/$G266</f>
        <v>2.881844380403458E-3</v>
      </c>
      <c r="J266" s="12">
        <f t="shared" ref="J266" si="561">E266/$G266</f>
        <v>2.881844380403458E-3</v>
      </c>
      <c r="K266" s="12">
        <f t="shared" ref="K266" si="562">F266/$G266</f>
        <v>0.99423631123919309</v>
      </c>
    </row>
    <row r="267" spans="2:11" ht="15.75" x14ac:dyDescent="0.25">
      <c r="B267" s="127">
        <v>3</v>
      </c>
      <c r="C267" s="127" t="s">
        <v>320</v>
      </c>
      <c r="D267" s="128">
        <v>0</v>
      </c>
      <c r="E267" s="128">
        <v>0</v>
      </c>
      <c r="F267" s="128">
        <v>310</v>
      </c>
      <c r="G267" s="128">
        <v>310</v>
      </c>
      <c r="H267" s="129"/>
      <c r="I267" s="12">
        <f t="shared" ref="I267" si="563">D267/$G267</f>
        <v>0</v>
      </c>
      <c r="J267" s="12">
        <f t="shared" ref="J267" si="564">E267/$G267</f>
        <v>0</v>
      </c>
      <c r="K267" s="12">
        <f t="shared" ref="K267" si="565">F267/$G267</f>
        <v>1</v>
      </c>
    </row>
    <row r="268" spans="2:11" ht="15.75" x14ac:dyDescent="0.25">
      <c r="B268" s="127">
        <v>4</v>
      </c>
      <c r="C268" s="127" t="s">
        <v>321</v>
      </c>
      <c r="D268" s="128">
        <v>1</v>
      </c>
      <c r="E268" s="128">
        <v>0</v>
      </c>
      <c r="F268" s="128">
        <v>269</v>
      </c>
      <c r="G268" s="128">
        <v>270</v>
      </c>
      <c r="H268" s="129"/>
      <c r="I268" s="12">
        <f t="shared" ref="I268" si="566">D268/$G268</f>
        <v>3.7037037037037038E-3</v>
      </c>
      <c r="J268" s="12">
        <f t="shared" ref="J268" si="567">E268/$G268</f>
        <v>0</v>
      </c>
      <c r="K268" s="12">
        <f t="shared" ref="K268" si="568">F268/$G268</f>
        <v>0.99629629629629635</v>
      </c>
    </row>
    <row r="269" spans="2:11" ht="15.75" x14ac:dyDescent="0.25">
      <c r="B269" s="127">
        <v>5</v>
      </c>
      <c r="C269" s="127" t="s">
        <v>322</v>
      </c>
      <c r="D269" s="128">
        <v>2</v>
      </c>
      <c r="E269" s="128">
        <v>0</v>
      </c>
      <c r="F269" s="128">
        <v>273</v>
      </c>
      <c r="G269" s="128">
        <v>275</v>
      </c>
      <c r="H269" s="129"/>
      <c r="I269" s="12">
        <f t="shared" ref="I269" si="569">D269/$G269</f>
        <v>7.2727272727272727E-3</v>
      </c>
      <c r="J269" s="12">
        <f t="shared" ref="J269" si="570">E269/$G269</f>
        <v>0</v>
      </c>
      <c r="K269" s="12">
        <f t="shared" ref="K269" si="571">F269/$G269</f>
        <v>0.99272727272727268</v>
      </c>
    </row>
    <row r="270" spans="2:11" ht="15.75" x14ac:dyDescent="0.25">
      <c r="B270" s="127">
        <v>6</v>
      </c>
      <c r="C270" s="127" t="s">
        <v>323</v>
      </c>
      <c r="D270" s="128">
        <v>0</v>
      </c>
      <c r="E270" s="128">
        <v>0</v>
      </c>
      <c r="F270" s="128">
        <v>240</v>
      </c>
      <c r="G270" s="128">
        <v>240</v>
      </c>
      <c r="H270" s="129"/>
      <c r="I270" s="12">
        <f t="shared" ref="I270" si="572">D270/$G270</f>
        <v>0</v>
      </c>
      <c r="J270" s="12">
        <f t="shared" ref="J270" si="573">E270/$G270</f>
        <v>0</v>
      </c>
      <c r="K270" s="12">
        <f t="shared" ref="K270" si="574">F270/$G270</f>
        <v>1</v>
      </c>
    </row>
    <row r="271" spans="2:11" ht="15.75" x14ac:dyDescent="0.25">
      <c r="B271" s="127">
        <v>7</v>
      </c>
      <c r="C271" s="127" t="s">
        <v>324</v>
      </c>
      <c r="D271" s="128">
        <v>1</v>
      </c>
      <c r="E271" s="128">
        <v>1</v>
      </c>
      <c r="F271" s="128">
        <v>231</v>
      </c>
      <c r="G271" s="128">
        <v>233</v>
      </c>
      <c r="H271" s="129"/>
      <c r="I271" s="12">
        <f t="shared" ref="I271" si="575">D271/$G271</f>
        <v>4.2918454935622317E-3</v>
      </c>
      <c r="J271" s="12">
        <f t="shared" ref="J271" si="576">E271/$G271</f>
        <v>4.2918454935622317E-3</v>
      </c>
      <c r="K271" s="12">
        <f t="shared" ref="K271" si="577">F271/$G271</f>
        <v>0.99141630901287559</v>
      </c>
    </row>
    <row r="272" spans="2:11" ht="15.75" x14ac:dyDescent="0.25">
      <c r="B272" s="127">
        <v>8</v>
      </c>
      <c r="C272" s="127" t="s">
        <v>325</v>
      </c>
      <c r="D272" s="128">
        <v>0</v>
      </c>
      <c r="E272" s="128">
        <v>0</v>
      </c>
      <c r="F272" s="128">
        <v>246</v>
      </c>
      <c r="G272" s="128">
        <v>246</v>
      </c>
      <c r="H272" s="129"/>
      <c r="I272" s="12">
        <f t="shared" ref="I272" si="578">D272/$G272</f>
        <v>0</v>
      </c>
      <c r="J272" s="12">
        <f t="shared" ref="J272" si="579">E272/$G272</f>
        <v>0</v>
      </c>
      <c r="K272" s="12">
        <f t="shared" ref="K272" si="580">F272/$G272</f>
        <v>1</v>
      </c>
    </row>
    <row r="273" spans="2:11" ht="15.75" x14ac:dyDescent="0.25">
      <c r="B273" s="141">
        <v>9</v>
      </c>
      <c r="C273" s="141" t="s">
        <v>326</v>
      </c>
      <c r="D273" s="142">
        <v>1</v>
      </c>
      <c r="E273" s="142">
        <v>0</v>
      </c>
      <c r="F273" s="142">
        <v>254</v>
      </c>
      <c r="G273" s="142">
        <v>255</v>
      </c>
      <c r="H273" s="143"/>
      <c r="I273" s="144">
        <f t="shared" ref="I273:K274" si="581">D273/$G273</f>
        <v>3.9215686274509803E-3</v>
      </c>
      <c r="J273" s="144">
        <f t="shared" si="581"/>
        <v>0</v>
      </c>
      <c r="K273" s="144">
        <f t="shared" si="581"/>
        <v>0.99607843137254903</v>
      </c>
    </row>
    <row r="274" spans="2:11" ht="15.75" x14ac:dyDescent="0.25">
      <c r="B274" s="141">
        <v>10</v>
      </c>
      <c r="C274" s="141" t="s">
        <v>327</v>
      </c>
      <c r="D274" s="142">
        <v>0</v>
      </c>
      <c r="E274" s="142">
        <v>0</v>
      </c>
      <c r="F274" s="142">
        <v>239</v>
      </c>
      <c r="G274" s="142">
        <v>239</v>
      </c>
      <c r="H274" s="143"/>
      <c r="I274" s="144">
        <f t="shared" si="581"/>
        <v>0</v>
      </c>
      <c r="J274" s="144">
        <f t="shared" si="581"/>
        <v>0</v>
      </c>
      <c r="K274" s="144">
        <f t="shared" si="581"/>
        <v>1</v>
      </c>
    </row>
    <row r="275" spans="2:11" ht="15.75" x14ac:dyDescent="0.25">
      <c r="B275" s="141">
        <v>11</v>
      </c>
      <c r="C275" s="141" t="s">
        <v>328</v>
      </c>
      <c r="D275" s="142">
        <v>0</v>
      </c>
      <c r="E275" s="142">
        <v>0</v>
      </c>
      <c r="F275" s="142">
        <v>227</v>
      </c>
      <c r="G275" s="142">
        <v>227</v>
      </c>
      <c r="H275" s="143"/>
      <c r="I275" s="144">
        <f t="shared" ref="I275:K276" si="582">D275/$G275</f>
        <v>0</v>
      </c>
      <c r="J275" s="144">
        <f t="shared" si="582"/>
        <v>0</v>
      </c>
      <c r="K275" s="144">
        <f t="shared" si="582"/>
        <v>1</v>
      </c>
    </row>
    <row r="276" spans="2:11" ht="15.75" x14ac:dyDescent="0.25">
      <c r="B276" s="141">
        <v>12</v>
      </c>
      <c r="C276" s="141" t="s">
        <v>329</v>
      </c>
      <c r="D276" s="142">
        <v>1</v>
      </c>
      <c r="E276" s="142">
        <v>0</v>
      </c>
      <c r="F276" s="142">
        <v>201</v>
      </c>
      <c r="G276" s="142">
        <v>202</v>
      </c>
      <c r="H276" s="143"/>
      <c r="I276" s="144">
        <f t="shared" si="582"/>
        <v>4.9504950495049506E-3</v>
      </c>
      <c r="J276" s="144">
        <f t="shared" si="582"/>
        <v>0</v>
      </c>
      <c r="K276" s="144">
        <f t="shared" si="582"/>
        <v>0.99504950495049505</v>
      </c>
    </row>
    <row r="277" spans="2:11" ht="15.75" x14ac:dyDescent="0.25">
      <c r="B277" s="141">
        <v>13</v>
      </c>
      <c r="C277" s="141" t="s">
        <v>330</v>
      </c>
      <c r="D277" s="142">
        <v>1</v>
      </c>
      <c r="E277" s="142">
        <v>0</v>
      </c>
      <c r="F277" s="142">
        <v>245</v>
      </c>
      <c r="G277" s="142">
        <v>246</v>
      </c>
      <c r="H277" s="143"/>
      <c r="I277" s="144">
        <f t="shared" ref="I277" si="583">D277/$G277</f>
        <v>4.0650406504065045E-3</v>
      </c>
      <c r="J277" s="144">
        <f t="shared" ref="J277" si="584">E277/$G277</f>
        <v>0</v>
      </c>
      <c r="K277" s="144">
        <f t="shared" ref="K277" si="585">F277/$G277</f>
        <v>0.99593495934959353</v>
      </c>
    </row>
    <row r="278" spans="2:11" ht="15.75" x14ac:dyDescent="0.25">
      <c r="B278" s="141">
        <v>14</v>
      </c>
      <c r="C278" s="141" t="s">
        <v>331</v>
      </c>
      <c r="D278" s="142">
        <v>0</v>
      </c>
      <c r="E278" s="142">
        <v>0</v>
      </c>
      <c r="F278" s="142">
        <v>206</v>
      </c>
      <c r="G278" s="142">
        <v>206</v>
      </c>
      <c r="H278" s="143"/>
      <c r="I278" s="144">
        <f t="shared" ref="I278" si="586">D278/$G278</f>
        <v>0</v>
      </c>
      <c r="J278" s="144">
        <f t="shared" ref="J278" si="587">E278/$G278</f>
        <v>0</v>
      </c>
      <c r="K278" s="144">
        <f t="shared" ref="K278" si="588">F278/$G278</f>
        <v>1</v>
      </c>
    </row>
    <row r="279" spans="2:11" ht="15.75" x14ac:dyDescent="0.25">
      <c r="B279" s="141">
        <v>15</v>
      </c>
      <c r="C279" s="127" t="s">
        <v>332</v>
      </c>
      <c r="D279" s="142">
        <v>0</v>
      </c>
      <c r="E279" s="142">
        <v>0</v>
      </c>
      <c r="F279" s="142">
        <v>214</v>
      </c>
      <c r="G279" s="142">
        <v>214</v>
      </c>
      <c r="H279" s="143"/>
      <c r="I279" s="144">
        <f t="shared" ref="I279:I280" si="589">D279/$G279</f>
        <v>0</v>
      </c>
      <c r="J279" s="144">
        <f t="shared" ref="J279:J280" si="590">E279/$G279</f>
        <v>0</v>
      </c>
      <c r="K279" s="144">
        <f t="shared" ref="K279:K280" si="591">F279/$G279</f>
        <v>1</v>
      </c>
    </row>
    <row r="280" spans="2:11" ht="15.75" x14ac:dyDescent="0.25">
      <c r="B280" s="141">
        <v>16</v>
      </c>
      <c r="C280" s="127" t="s">
        <v>333</v>
      </c>
      <c r="D280" s="142">
        <v>0</v>
      </c>
      <c r="E280" s="142">
        <v>0</v>
      </c>
      <c r="F280" s="142">
        <v>227</v>
      </c>
      <c r="G280" s="142">
        <v>227</v>
      </c>
      <c r="H280" s="143"/>
      <c r="I280" s="144">
        <f t="shared" si="589"/>
        <v>0</v>
      </c>
      <c r="J280" s="144">
        <f t="shared" si="590"/>
        <v>0</v>
      </c>
      <c r="K280" s="144">
        <f t="shared" si="591"/>
        <v>1</v>
      </c>
    </row>
    <row r="281" spans="2:11" ht="15.75" x14ac:dyDescent="0.25">
      <c r="B281" s="141">
        <v>17</v>
      </c>
      <c r="C281" s="127" t="s">
        <v>334</v>
      </c>
      <c r="D281" s="142">
        <v>0</v>
      </c>
      <c r="E281" s="142">
        <v>0</v>
      </c>
      <c r="F281" s="142">
        <v>216</v>
      </c>
      <c r="G281" s="142">
        <v>216</v>
      </c>
      <c r="H281" s="143"/>
      <c r="I281" s="144">
        <f t="shared" ref="I281" si="592">D281/$G281</f>
        <v>0</v>
      </c>
      <c r="J281" s="144">
        <f t="shared" ref="J281" si="593">E281/$G281</f>
        <v>0</v>
      </c>
      <c r="K281" s="144">
        <f t="shared" ref="K281" si="594">F281/$G281</f>
        <v>1</v>
      </c>
    </row>
    <row r="282" spans="2:11" ht="15.75" x14ac:dyDescent="0.25">
      <c r="B282" s="141">
        <v>18</v>
      </c>
      <c r="C282" s="127" t="s">
        <v>335</v>
      </c>
      <c r="D282" s="142">
        <v>1</v>
      </c>
      <c r="E282" s="142">
        <v>0</v>
      </c>
      <c r="F282" s="142">
        <v>196</v>
      </c>
      <c r="G282" s="142">
        <v>197</v>
      </c>
      <c r="H282" s="143"/>
      <c r="I282" s="144">
        <f t="shared" ref="I282" si="595">D282/$G282</f>
        <v>5.076142131979695E-3</v>
      </c>
      <c r="J282" s="144">
        <f t="shared" ref="J282" si="596">E282/$G282</f>
        <v>0</v>
      </c>
      <c r="K282" s="144">
        <f t="shared" ref="K282" si="597">F282/$G282</f>
        <v>0.99492385786802029</v>
      </c>
    </row>
    <row r="283" spans="2:11" ht="15.75" x14ac:dyDescent="0.25">
      <c r="B283" s="141">
        <v>19</v>
      </c>
      <c r="C283" s="127" t="s">
        <v>336</v>
      </c>
      <c r="D283" s="142">
        <v>1</v>
      </c>
      <c r="E283" s="142">
        <v>0</v>
      </c>
      <c r="F283" s="142">
        <v>193</v>
      </c>
      <c r="G283" s="142">
        <v>194</v>
      </c>
      <c r="H283" s="143"/>
      <c r="I283" s="144">
        <f t="shared" ref="I283" si="598">D283/$G283</f>
        <v>5.1546391752577319E-3</v>
      </c>
      <c r="J283" s="144">
        <f t="shared" ref="J283" si="599">E283/$G283</f>
        <v>0</v>
      </c>
      <c r="K283" s="144">
        <f t="shared" ref="K283" si="600">F283/$G283</f>
        <v>0.99484536082474229</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1"/>
  <sheetViews>
    <sheetView showGridLines="0" zoomScaleNormal="100" workbookViewId="0">
      <pane ySplit="10" topLeftCell="A238"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30</v>
      </c>
    </row>
    <row r="2" spans="2:18" s="26" customFormat="1" ht="19.5" customHeight="1" x14ac:dyDescent="0.25">
      <c r="G2" s="66"/>
    </row>
    <row r="3" spans="2:18" s="26" customFormat="1" ht="24.75" customHeight="1" x14ac:dyDescent="0.25">
      <c r="B3" s="3" t="s">
        <v>14</v>
      </c>
      <c r="G3" s="66"/>
    </row>
    <row r="4" spans="2:18" s="26" customFormat="1" ht="15.75" x14ac:dyDescent="0.25">
      <c r="B4" s="9" t="s">
        <v>166</v>
      </c>
      <c r="G4" s="66"/>
    </row>
    <row r="5" spans="2:18" s="26" customFormat="1" ht="15.75" x14ac:dyDescent="0.25">
      <c r="B5" s="15" t="s">
        <v>167</v>
      </c>
      <c r="G5" s="66"/>
    </row>
    <row r="6" spans="2:18" s="26" customFormat="1" x14ac:dyDescent="0.25">
      <c r="B6" s="135" t="s">
        <v>311</v>
      </c>
      <c r="G6" s="66"/>
    </row>
    <row r="7" spans="2:18" s="26" customFormat="1" x14ac:dyDescent="0.25">
      <c r="B7" s="22" t="s">
        <v>312</v>
      </c>
      <c r="G7" s="66"/>
    </row>
    <row r="8" spans="2:18" s="26" customFormat="1" x14ac:dyDescent="0.25">
      <c r="B8" s="22" t="s">
        <v>313</v>
      </c>
      <c r="G8" s="66"/>
    </row>
    <row r="9" spans="2:18" ht="32.25" customHeight="1" x14ac:dyDescent="0.25">
      <c r="C9" s="40"/>
      <c r="D9" s="40"/>
      <c r="E9" s="40"/>
      <c r="F9" s="40"/>
      <c r="G9" s="40"/>
      <c r="H9" s="40"/>
      <c r="M9" s="39"/>
    </row>
    <row r="10" spans="2:18" ht="79.5" customHeight="1" x14ac:dyDescent="0.25">
      <c r="B10" s="67" t="s">
        <v>151</v>
      </c>
      <c r="C10" s="68" t="s">
        <v>152</v>
      </c>
      <c r="D10" s="68" t="s">
        <v>153</v>
      </c>
      <c r="E10" s="68" t="s">
        <v>154</v>
      </c>
      <c r="F10" s="68" t="s">
        <v>155</v>
      </c>
      <c r="G10" s="69" t="s">
        <v>156</v>
      </c>
    </row>
    <row r="11" spans="2:18" ht="15.75" x14ac:dyDescent="0.25">
      <c r="B11" s="70">
        <v>43942</v>
      </c>
      <c r="C11" s="71">
        <v>3732</v>
      </c>
      <c r="D11" s="71">
        <v>708</v>
      </c>
      <c r="E11" s="72">
        <v>0.65</v>
      </c>
      <c r="F11" s="73">
        <v>37213</v>
      </c>
      <c r="G11" s="74">
        <f>C11/F11</f>
        <v>0.10028753392631608</v>
      </c>
      <c r="M11" s="38"/>
      <c r="N11" s="38"/>
      <c r="O11" s="38"/>
      <c r="P11" s="38"/>
      <c r="Q11" s="38"/>
      <c r="R11" s="38"/>
    </row>
    <row r="12" spans="2:18" ht="15.75" x14ac:dyDescent="0.25">
      <c r="B12" s="70">
        <v>43949</v>
      </c>
      <c r="C12" s="71">
        <v>4163</v>
      </c>
      <c r="D12" s="71">
        <v>862</v>
      </c>
      <c r="E12" s="72">
        <v>0.79</v>
      </c>
      <c r="F12" s="73">
        <v>45068</v>
      </c>
      <c r="G12" s="74">
        <f>C12/F12</f>
        <v>9.2371527469601492E-2</v>
      </c>
      <c r="M12" s="38"/>
      <c r="N12" s="38"/>
      <c r="O12" s="38"/>
      <c r="P12" s="38"/>
      <c r="Q12" s="38"/>
      <c r="R12" s="38"/>
    </row>
    <row r="13" spans="2:18" ht="15.75" x14ac:dyDescent="0.25">
      <c r="B13" s="70">
        <v>43956</v>
      </c>
      <c r="C13" s="71">
        <v>3672</v>
      </c>
      <c r="D13" s="71">
        <v>822</v>
      </c>
      <c r="E13" s="72">
        <v>0.76</v>
      </c>
      <c r="F13" s="73">
        <v>43403</v>
      </c>
      <c r="G13" s="74">
        <f>C13/F13</f>
        <v>8.4602446835472203E-2</v>
      </c>
      <c r="M13" s="38"/>
      <c r="N13" s="38"/>
      <c r="O13" s="38"/>
      <c r="P13" s="38"/>
      <c r="Q13" s="38"/>
      <c r="R13" s="38"/>
    </row>
    <row r="14" spans="2:18" ht="15.75" x14ac:dyDescent="0.25">
      <c r="B14" s="70">
        <v>43963</v>
      </c>
      <c r="C14" s="71">
        <v>3121</v>
      </c>
      <c r="D14" s="71">
        <v>813</v>
      </c>
      <c r="E14" s="72">
        <v>0.75</v>
      </c>
      <c r="F14" s="73">
        <v>42626</v>
      </c>
      <c r="G14" s="74">
        <f>C14/F14</f>
        <v>7.3218223619387235E-2</v>
      </c>
      <c r="M14" s="38"/>
      <c r="N14" s="38"/>
      <c r="O14" s="38"/>
      <c r="P14" s="38"/>
      <c r="Q14" s="38"/>
      <c r="R14" s="38"/>
    </row>
    <row r="15" spans="2:18" ht="15.75" x14ac:dyDescent="0.25">
      <c r="B15" s="70">
        <v>43970</v>
      </c>
      <c r="C15" s="71">
        <v>3381</v>
      </c>
      <c r="D15" s="71">
        <v>879</v>
      </c>
      <c r="E15" s="72">
        <v>0.81</v>
      </c>
      <c r="F15" s="73">
        <v>46272</v>
      </c>
      <c r="G15" s="74">
        <f>C15/F15</f>
        <v>7.306794605809129E-2</v>
      </c>
      <c r="M15" s="38"/>
      <c r="N15" s="38"/>
      <c r="O15" s="38"/>
      <c r="P15" s="38"/>
      <c r="Q15" s="38"/>
      <c r="R15" s="38"/>
    </row>
    <row r="16" spans="2:18" ht="15.75" x14ac:dyDescent="0.25">
      <c r="B16" s="70">
        <f>B15+7</f>
        <v>43977</v>
      </c>
      <c r="C16" s="71">
        <v>3049</v>
      </c>
      <c r="D16" s="71">
        <v>880</v>
      </c>
      <c r="E16" s="72">
        <v>0.81</v>
      </c>
      <c r="F16" s="73">
        <v>46237</v>
      </c>
      <c r="G16" s="74">
        <v>6.6000000000000003E-2</v>
      </c>
      <c r="M16" s="38"/>
      <c r="N16" s="38"/>
      <c r="O16" s="38"/>
      <c r="P16" s="38"/>
      <c r="Q16" s="38"/>
      <c r="R16" s="38"/>
    </row>
    <row r="17" spans="2:18" ht="15.75" x14ac:dyDescent="0.25">
      <c r="B17" s="70">
        <f>B16+7</f>
        <v>43984</v>
      </c>
      <c r="C17" s="71">
        <v>2668</v>
      </c>
      <c r="D17" s="71">
        <v>824</v>
      </c>
      <c r="E17" s="72">
        <v>0.76</v>
      </c>
      <c r="F17" s="73">
        <v>43864</v>
      </c>
      <c r="G17" s="74">
        <v>6.0999999999999999E-2</v>
      </c>
      <c r="M17" s="38"/>
      <c r="N17" s="38"/>
      <c r="O17" s="38"/>
      <c r="P17" s="38"/>
      <c r="Q17" s="38"/>
      <c r="R17" s="38"/>
    </row>
    <row r="18" spans="2:18" ht="15.75" x14ac:dyDescent="0.25">
      <c r="B18" s="70">
        <v>43991</v>
      </c>
      <c r="C18" s="71">
        <v>2315</v>
      </c>
      <c r="D18" s="71">
        <v>858</v>
      </c>
      <c r="E18" s="72">
        <v>0.79</v>
      </c>
      <c r="F18" s="73">
        <v>45816</v>
      </c>
      <c r="G18" s="74">
        <v>5.0999999999999997E-2</v>
      </c>
      <c r="M18" s="38"/>
      <c r="N18" s="38"/>
      <c r="O18" s="38"/>
      <c r="P18" s="38"/>
      <c r="Q18" s="38"/>
      <c r="R18" s="38"/>
    </row>
    <row r="19" spans="2:18" ht="15.75" x14ac:dyDescent="0.25">
      <c r="B19" s="70">
        <v>43998</v>
      </c>
      <c r="C19" s="71">
        <v>2453</v>
      </c>
      <c r="D19" s="71">
        <v>877</v>
      </c>
      <c r="E19" s="72">
        <v>0.81</v>
      </c>
      <c r="F19" s="73">
        <v>45912</v>
      </c>
      <c r="G19" s="74">
        <v>5.2999999999999999E-2</v>
      </c>
      <c r="M19" s="38"/>
      <c r="N19" s="38"/>
      <c r="O19" s="38"/>
      <c r="P19" s="38"/>
      <c r="Q19" s="38"/>
      <c r="R19" s="38"/>
    </row>
    <row r="20" spans="2:18" ht="15.75" x14ac:dyDescent="0.25">
      <c r="B20" s="70">
        <v>44005</v>
      </c>
      <c r="C20" s="75">
        <v>1801</v>
      </c>
      <c r="D20" s="75">
        <v>688</v>
      </c>
      <c r="E20" s="72">
        <v>0.64</v>
      </c>
      <c r="F20" s="76">
        <v>36257</v>
      </c>
      <c r="G20" s="74">
        <v>0.05</v>
      </c>
      <c r="M20" s="38"/>
      <c r="N20" s="38"/>
      <c r="O20" s="38"/>
      <c r="P20" s="38"/>
      <c r="Q20" s="38"/>
      <c r="R20" s="38"/>
    </row>
    <row r="21" spans="2:18" ht="15.75" x14ac:dyDescent="0.25">
      <c r="B21" s="70">
        <v>44012</v>
      </c>
      <c r="C21" s="75">
        <v>1976</v>
      </c>
      <c r="D21" s="75">
        <v>821</v>
      </c>
      <c r="E21" s="72">
        <v>0.76</v>
      </c>
      <c r="F21" s="76">
        <v>43025</v>
      </c>
      <c r="G21" s="74">
        <v>4.5999999999999999E-2</v>
      </c>
      <c r="M21" s="38"/>
      <c r="N21" s="38"/>
      <c r="O21" s="38"/>
      <c r="P21" s="38"/>
      <c r="Q21" s="38"/>
      <c r="R21" s="38"/>
    </row>
    <row r="22" spans="2:18" ht="15.75" x14ac:dyDescent="0.25">
      <c r="B22" s="70">
        <v>44019</v>
      </c>
      <c r="C22" s="75">
        <v>1764</v>
      </c>
      <c r="D22" s="75">
        <v>807</v>
      </c>
      <c r="E22" s="72">
        <v>0.75</v>
      </c>
      <c r="F22" s="76">
        <v>41680</v>
      </c>
      <c r="G22" s="74">
        <v>4.2000000000000003E-2</v>
      </c>
      <c r="H22" s="38"/>
    </row>
    <row r="23" spans="2:18" ht="15.75" x14ac:dyDescent="0.25">
      <c r="B23" s="70">
        <v>44026</v>
      </c>
      <c r="C23" s="75">
        <v>1708</v>
      </c>
      <c r="D23" s="75">
        <v>772</v>
      </c>
      <c r="E23" s="72">
        <v>0.71</v>
      </c>
      <c r="F23" s="76">
        <v>40038</v>
      </c>
      <c r="G23" s="74">
        <v>4.2999999999999997E-2</v>
      </c>
      <c r="H23" s="38"/>
    </row>
    <row r="24" spans="2:18" ht="15.75" x14ac:dyDescent="0.25">
      <c r="B24" s="70">
        <v>44033</v>
      </c>
      <c r="C24" s="75">
        <v>1666</v>
      </c>
      <c r="D24" s="75">
        <v>790</v>
      </c>
      <c r="E24" s="72">
        <v>0.73</v>
      </c>
      <c r="F24" s="76">
        <v>40858</v>
      </c>
      <c r="G24" s="74">
        <v>4.1000000000000002E-2</v>
      </c>
      <c r="H24" s="38"/>
    </row>
    <row r="25" spans="2:18" ht="15.75" x14ac:dyDescent="0.25">
      <c r="B25" s="70">
        <v>44040</v>
      </c>
      <c r="C25" s="75">
        <v>1523</v>
      </c>
      <c r="D25" s="75">
        <v>768</v>
      </c>
      <c r="E25" s="72">
        <v>0.71</v>
      </c>
      <c r="F25" s="76">
        <v>40005</v>
      </c>
      <c r="G25" s="74">
        <v>3.7999999999999999E-2</v>
      </c>
      <c r="H25" s="38"/>
    </row>
    <row r="26" spans="2:18" ht="15.75" x14ac:dyDescent="0.25">
      <c r="B26" s="70">
        <v>44047</v>
      </c>
      <c r="C26" s="75">
        <v>815</v>
      </c>
      <c r="D26" s="75">
        <v>799</v>
      </c>
      <c r="E26" s="72">
        <v>0.74</v>
      </c>
      <c r="F26" s="76">
        <v>41702</v>
      </c>
      <c r="G26" s="74">
        <v>0.02</v>
      </c>
      <c r="H26" s="38"/>
    </row>
    <row r="27" spans="2:18" ht="15.75" x14ac:dyDescent="0.25">
      <c r="B27" s="70">
        <v>44054</v>
      </c>
      <c r="C27" s="75">
        <v>613</v>
      </c>
      <c r="D27" s="75">
        <v>829</v>
      </c>
      <c r="E27" s="72">
        <v>0.77</v>
      </c>
      <c r="F27" s="76">
        <v>43887</v>
      </c>
      <c r="G27" s="74">
        <v>1.4E-2</v>
      </c>
      <c r="H27" s="38"/>
    </row>
    <row r="28" spans="2:18" ht="15.75" x14ac:dyDescent="0.25">
      <c r="B28" s="70">
        <v>44061</v>
      </c>
      <c r="C28" s="75">
        <v>506</v>
      </c>
      <c r="D28" s="75">
        <v>818</v>
      </c>
      <c r="E28" s="72">
        <v>0.76</v>
      </c>
      <c r="F28" s="76">
        <v>42682</v>
      </c>
      <c r="G28" s="74">
        <v>1.2E-2</v>
      </c>
      <c r="H28" s="38"/>
    </row>
    <row r="29" spans="2:18" ht="15.75" x14ac:dyDescent="0.25">
      <c r="B29" s="70">
        <v>44068</v>
      </c>
      <c r="C29" s="75">
        <v>554</v>
      </c>
      <c r="D29" s="75">
        <v>775</v>
      </c>
      <c r="E29" s="77">
        <v>0.72</v>
      </c>
      <c r="F29" s="76">
        <v>40323</v>
      </c>
      <c r="G29" s="74">
        <v>1.4E-2</v>
      </c>
      <c r="H29" s="38"/>
    </row>
    <row r="30" spans="2:18" ht="15.75" x14ac:dyDescent="0.25">
      <c r="B30" s="70">
        <v>44075</v>
      </c>
      <c r="C30" s="75">
        <v>496</v>
      </c>
      <c r="D30" s="75">
        <v>796</v>
      </c>
      <c r="E30" s="77">
        <v>0.74</v>
      </c>
      <c r="F30" s="76">
        <v>42316</v>
      </c>
      <c r="G30" s="74">
        <v>1.2E-2</v>
      </c>
      <c r="H30" s="38"/>
    </row>
    <row r="31" spans="2:18" ht="15.75" x14ac:dyDescent="0.25">
      <c r="B31" s="70">
        <v>44082</v>
      </c>
      <c r="C31" s="75">
        <v>548</v>
      </c>
      <c r="D31" s="75">
        <v>825</v>
      </c>
      <c r="E31" s="77">
        <v>0.76</v>
      </c>
      <c r="F31" s="76">
        <v>43053</v>
      </c>
      <c r="G31" s="74">
        <v>1.2999999999999999E-2</v>
      </c>
      <c r="H31" s="38"/>
    </row>
    <row r="32" spans="2:18" ht="15.75" x14ac:dyDescent="0.25">
      <c r="B32" s="70">
        <v>44089</v>
      </c>
      <c r="C32" s="75">
        <v>496</v>
      </c>
      <c r="D32" s="75">
        <v>806</v>
      </c>
      <c r="E32" s="77">
        <v>0.75</v>
      </c>
      <c r="F32" s="76">
        <v>42935</v>
      </c>
      <c r="G32" s="74">
        <v>1.2E-2</v>
      </c>
      <c r="H32" s="38"/>
    </row>
    <row r="33" spans="2:8" ht="15.75" x14ac:dyDescent="0.25">
      <c r="B33" s="70">
        <v>44096</v>
      </c>
      <c r="C33" s="75">
        <v>504</v>
      </c>
      <c r="D33" s="75">
        <v>792</v>
      </c>
      <c r="E33" s="77">
        <v>0.73</v>
      </c>
      <c r="F33" s="76">
        <v>41727</v>
      </c>
      <c r="G33" s="74">
        <v>1.2E-2</v>
      </c>
      <c r="H33" s="38"/>
    </row>
    <row r="34" spans="2:8" ht="15.75" x14ac:dyDescent="0.25">
      <c r="B34" s="70">
        <v>44103</v>
      </c>
      <c r="C34" s="75">
        <v>511</v>
      </c>
      <c r="D34" s="75">
        <v>810</v>
      </c>
      <c r="E34" s="77">
        <v>0.75</v>
      </c>
      <c r="F34" s="76">
        <v>42474</v>
      </c>
      <c r="G34" s="74">
        <v>1.2E-2</v>
      </c>
      <c r="H34" s="38"/>
    </row>
    <row r="35" spans="2:8" ht="15.75" x14ac:dyDescent="0.25">
      <c r="B35" s="70">
        <v>44110</v>
      </c>
      <c r="C35" s="75">
        <v>610</v>
      </c>
      <c r="D35" s="75">
        <v>794</v>
      </c>
      <c r="E35" s="77">
        <v>0.74</v>
      </c>
      <c r="F35" s="76">
        <v>41454</v>
      </c>
      <c r="G35" s="74">
        <v>1.4999999999999999E-2</v>
      </c>
      <c r="H35" s="38"/>
    </row>
    <row r="36" spans="2:8" ht="15.75" x14ac:dyDescent="0.25">
      <c r="B36" s="70">
        <v>44117</v>
      </c>
      <c r="C36" s="75">
        <v>795</v>
      </c>
      <c r="D36" s="75">
        <v>768</v>
      </c>
      <c r="E36" s="77">
        <v>0.71</v>
      </c>
      <c r="F36" s="76">
        <v>40635</v>
      </c>
      <c r="G36" s="74">
        <v>0.02</v>
      </c>
      <c r="H36" s="38"/>
    </row>
    <row r="37" spans="2:8" ht="15.75" x14ac:dyDescent="0.25">
      <c r="B37" s="70">
        <v>44124</v>
      </c>
      <c r="C37" s="75">
        <v>952</v>
      </c>
      <c r="D37" s="75">
        <v>801</v>
      </c>
      <c r="E37" s="77">
        <v>0.74</v>
      </c>
      <c r="F37" s="76">
        <v>41950</v>
      </c>
      <c r="G37" s="74">
        <v>2.3E-2</v>
      </c>
      <c r="H37" s="38"/>
    </row>
    <row r="38" spans="2:8" ht="15.75" x14ac:dyDescent="0.25">
      <c r="B38" s="70">
        <v>44131</v>
      </c>
      <c r="C38" s="75">
        <v>1062</v>
      </c>
      <c r="D38" s="75">
        <v>789</v>
      </c>
      <c r="E38" s="77">
        <v>0.73</v>
      </c>
      <c r="F38" s="76">
        <v>40996</v>
      </c>
      <c r="G38" s="74">
        <v>2.5999999999999999E-2</v>
      </c>
      <c r="H38" s="38"/>
    </row>
    <row r="39" spans="2:8" ht="15.75" x14ac:dyDescent="0.25">
      <c r="B39" s="70">
        <v>44138</v>
      </c>
      <c r="C39" s="75">
        <v>957</v>
      </c>
      <c r="D39" s="75">
        <v>817</v>
      </c>
      <c r="E39" s="77">
        <v>0.76</v>
      </c>
      <c r="F39" s="76">
        <v>42985</v>
      </c>
      <c r="G39" s="74">
        <v>2.1999999999999999E-2</v>
      </c>
      <c r="H39" s="38"/>
    </row>
    <row r="40" spans="2:8" ht="15.75" x14ac:dyDescent="0.25">
      <c r="B40" s="70">
        <v>44145</v>
      </c>
      <c r="C40" s="75">
        <v>1004</v>
      </c>
      <c r="D40" s="75">
        <v>808</v>
      </c>
      <c r="E40" s="77">
        <v>0.75</v>
      </c>
      <c r="F40" s="76">
        <v>41234</v>
      </c>
      <c r="G40" s="74">
        <v>2.4E-2</v>
      </c>
    </row>
    <row r="41" spans="2:8" ht="15.75" x14ac:dyDescent="0.25">
      <c r="B41" s="70">
        <v>44152</v>
      </c>
      <c r="C41" s="75">
        <v>1004</v>
      </c>
      <c r="D41" s="75">
        <v>803</v>
      </c>
      <c r="E41" s="77">
        <v>0.75</v>
      </c>
      <c r="F41" s="76">
        <v>42319</v>
      </c>
      <c r="G41" s="74">
        <v>2.4E-2</v>
      </c>
    </row>
    <row r="42" spans="2:8" ht="15.75" x14ac:dyDescent="0.25">
      <c r="B42" s="70">
        <v>44159</v>
      </c>
      <c r="C42" s="75">
        <v>805</v>
      </c>
      <c r="D42" s="75">
        <v>809</v>
      </c>
      <c r="E42" s="77">
        <v>0.75</v>
      </c>
      <c r="F42" s="76">
        <v>42704</v>
      </c>
      <c r="G42" s="74">
        <v>1.9E-2</v>
      </c>
    </row>
    <row r="43" spans="2:8" ht="15.75" x14ac:dyDescent="0.25">
      <c r="B43" s="70">
        <v>44166</v>
      </c>
      <c r="C43" s="75">
        <v>813</v>
      </c>
      <c r="D43" s="75">
        <v>819</v>
      </c>
      <c r="E43" s="77">
        <v>0.76</v>
      </c>
      <c r="F43" s="76">
        <v>42687</v>
      </c>
      <c r="G43" s="74">
        <v>1.9E-2</v>
      </c>
    </row>
    <row r="44" spans="2:8" ht="15.75" x14ac:dyDescent="0.25">
      <c r="B44" s="70">
        <v>44173</v>
      </c>
      <c r="C44" s="75">
        <v>774</v>
      </c>
      <c r="D44" s="75">
        <v>774</v>
      </c>
      <c r="E44" s="77">
        <v>0.72</v>
      </c>
      <c r="F44" s="76">
        <v>40403</v>
      </c>
      <c r="G44" s="74">
        <v>1.9E-2</v>
      </c>
    </row>
    <row r="45" spans="2:8" ht="15.75" x14ac:dyDescent="0.25">
      <c r="B45" s="70">
        <v>44180</v>
      </c>
      <c r="C45" s="75">
        <v>780</v>
      </c>
      <c r="D45" s="75">
        <v>705</v>
      </c>
      <c r="E45" s="77">
        <v>0.66</v>
      </c>
      <c r="F45" s="76">
        <v>35954</v>
      </c>
      <c r="G45" s="74">
        <v>2.1999999999999999E-2</v>
      </c>
    </row>
    <row r="46" spans="2:8" ht="15.75" x14ac:dyDescent="0.25">
      <c r="B46" s="70">
        <v>44187</v>
      </c>
      <c r="C46" s="75">
        <v>576</v>
      </c>
      <c r="D46" s="75">
        <v>670</v>
      </c>
      <c r="E46" s="77">
        <v>0.62</v>
      </c>
      <c r="F46" s="76">
        <v>34066</v>
      </c>
      <c r="G46" s="74">
        <v>1.7000000000000001E-2</v>
      </c>
    </row>
    <row r="47" spans="2:8" ht="15.75" x14ac:dyDescent="0.25">
      <c r="B47" s="70">
        <v>44201</v>
      </c>
      <c r="C47" s="75">
        <v>1311</v>
      </c>
      <c r="D47" s="75">
        <v>709</v>
      </c>
      <c r="E47" s="77">
        <v>0.66</v>
      </c>
      <c r="F47" s="76">
        <v>36734</v>
      </c>
      <c r="G47" s="74">
        <v>3.5999999999999997E-2</v>
      </c>
    </row>
    <row r="48" spans="2:8" ht="15.75" x14ac:dyDescent="0.25">
      <c r="B48" s="70">
        <v>44208</v>
      </c>
      <c r="C48" s="75">
        <v>1594</v>
      </c>
      <c r="D48" s="75">
        <v>726</v>
      </c>
      <c r="E48" s="77">
        <v>0.68</v>
      </c>
      <c r="F48" s="76">
        <v>37654</v>
      </c>
      <c r="G48" s="74">
        <v>4.2000000000000003E-2</v>
      </c>
    </row>
    <row r="49" spans="2:8" ht="15.75" x14ac:dyDescent="0.25">
      <c r="B49" s="70">
        <v>44215</v>
      </c>
      <c r="C49" s="75">
        <v>1592</v>
      </c>
      <c r="D49" s="75">
        <v>743</v>
      </c>
      <c r="E49" s="77">
        <v>0.69</v>
      </c>
      <c r="F49" s="76">
        <v>38660</v>
      </c>
      <c r="G49" s="74">
        <v>4.1000000000000002E-2</v>
      </c>
    </row>
    <row r="50" spans="2:8" ht="15.75" x14ac:dyDescent="0.25">
      <c r="B50" s="70">
        <v>44222</v>
      </c>
      <c r="C50" s="75">
        <v>1423</v>
      </c>
      <c r="D50" s="75">
        <v>728</v>
      </c>
      <c r="E50" s="77">
        <v>0.68</v>
      </c>
      <c r="F50" s="76">
        <v>38017</v>
      </c>
      <c r="G50" s="74">
        <v>3.6999999999999998E-2</v>
      </c>
    </row>
    <row r="51" spans="2:8" ht="15.75" x14ac:dyDescent="0.25">
      <c r="B51" s="70">
        <v>44229</v>
      </c>
      <c r="C51" s="75">
        <v>1175</v>
      </c>
      <c r="D51" s="75">
        <v>717</v>
      </c>
      <c r="E51" s="77">
        <v>0.67</v>
      </c>
      <c r="F51" s="76">
        <v>37506</v>
      </c>
      <c r="G51" s="74">
        <v>3.1E-2</v>
      </c>
    </row>
    <row r="52" spans="2:8" ht="15.75" x14ac:dyDescent="0.25">
      <c r="B52" s="70">
        <v>44236</v>
      </c>
      <c r="C52" s="75">
        <v>1031</v>
      </c>
      <c r="D52" s="75">
        <v>711</v>
      </c>
      <c r="E52" s="77">
        <v>0.66</v>
      </c>
      <c r="F52" s="76">
        <v>35981</v>
      </c>
      <c r="G52" s="74">
        <v>2.9000000000000001E-2</v>
      </c>
    </row>
    <row r="53" spans="2:8" ht="15.75" x14ac:dyDescent="0.25">
      <c r="B53" s="70">
        <v>44243</v>
      </c>
      <c r="C53" s="75">
        <v>997</v>
      </c>
      <c r="D53" s="75">
        <v>724</v>
      </c>
      <c r="E53" s="77">
        <v>0.67</v>
      </c>
      <c r="F53" s="76">
        <v>37831</v>
      </c>
      <c r="G53" s="74">
        <v>2.5999999999999999E-2</v>
      </c>
    </row>
    <row r="54" spans="2:8" ht="15.75" x14ac:dyDescent="0.25">
      <c r="B54" s="70">
        <v>44250</v>
      </c>
      <c r="C54" s="75">
        <v>1040</v>
      </c>
      <c r="D54" s="75">
        <v>746</v>
      </c>
      <c r="E54" s="77">
        <v>0.69</v>
      </c>
      <c r="F54" s="76">
        <v>37452</v>
      </c>
      <c r="G54" s="74">
        <v>2.8000000000000001E-2</v>
      </c>
    </row>
    <row r="55" spans="2:8" ht="15.75" x14ac:dyDescent="0.25">
      <c r="B55" s="70">
        <v>44257</v>
      </c>
      <c r="C55" s="75">
        <v>947</v>
      </c>
      <c r="D55" s="75">
        <v>723</v>
      </c>
      <c r="E55" s="77">
        <v>0.67</v>
      </c>
      <c r="F55" s="76">
        <v>38011</v>
      </c>
      <c r="G55" s="74">
        <v>2.5000000000000001E-2</v>
      </c>
    </row>
    <row r="56" spans="2:8" ht="15.75" x14ac:dyDescent="0.25">
      <c r="B56" s="70">
        <v>44264</v>
      </c>
      <c r="C56" s="75">
        <v>919</v>
      </c>
      <c r="D56" s="75">
        <v>747</v>
      </c>
      <c r="E56" s="77">
        <v>0.7</v>
      </c>
      <c r="F56" s="76">
        <v>38384</v>
      </c>
      <c r="G56" s="74">
        <v>2.4E-2</v>
      </c>
    </row>
    <row r="57" spans="2:8" ht="15.75" x14ac:dyDescent="0.25">
      <c r="B57" s="70">
        <v>44271</v>
      </c>
      <c r="C57" s="75">
        <v>836</v>
      </c>
      <c r="D57" s="75">
        <v>730</v>
      </c>
      <c r="E57" s="77">
        <v>0.68</v>
      </c>
      <c r="F57" s="76">
        <v>36869</v>
      </c>
      <c r="G57" s="74">
        <v>2.3E-2</v>
      </c>
    </row>
    <row r="58" spans="2:8" ht="15.75" x14ac:dyDescent="0.25">
      <c r="B58" s="70">
        <v>44278</v>
      </c>
      <c r="C58" s="75">
        <v>842</v>
      </c>
      <c r="D58" s="75">
        <v>740</v>
      </c>
      <c r="E58" s="77">
        <v>0.69</v>
      </c>
      <c r="F58" s="76">
        <v>37659</v>
      </c>
      <c r="G58" s="74">
        <v>2.24E-2</v>
      </c>
    </row>
    <row r="59" spans="2:8" s="37" customFormat="1" x14ac:dyDescent="0.2">
      <c r="B59" s="70">
        <v>44285</v>
      </c>
      <c r="C59" s="75">
        <v>848</v>
      </c>
      <c r="D59" s="75">
        <v>750</v>
      </c>
      <c r="E59" s="77">
        <v>0.7</v>
      </c>
      <c r="F59" s="76">
        <v>38449</v>
      </c>
      <c r="G59" s="74">
        <v>2.18E-2</v>
      </c>
    </row>
    <row r="60" spans="2:8" ht="15.75" x14ac:dyDescent="0.25">
      <c r="B60" s="70">
        <v>44292</v>
      </c>
      <c r="C60" s="75">
        <v>745</v>
      </c>
      <c r="D60" s="75">
        <v>710</v>
      </c>
      <c r="E60" s="77">
        <v>0.66</v>
      </c>
      <c r="F60" s="76">
        <v>36860</v>
      </c>
      <c r="G60" s="74">
        <v>2.0199999999999999E-2</v>
      </c>
    </row>
    <row r="61" spans="2:8" ht="15.75" x14ac:dyDescent="0.25">
      <c r="B61" s="70">
        <v>44299</v>
      </c>
      <c r="C61" s="75">
        <v>783</v>
      </c>
      <c r="D61" s="75">
        <v>724</v>
      </c>
      <c r="E61" s="77">
        <v>0.68</v>
      </c>
      <c r="F61" s="76">
        <v>37935</v>
      </c>
      <c r="G61" s="74">
        <v>2.1000000000000001E-2</v>
      </c>
    </row>
    <row r="62" spans="2:8" ht="15.75" x14ac:dyDescent="0.25">
      <c r="B62" s="70">
        <v>44306</v>
      </c>
      <c r="C62" s="75">
        <v>783</v>
      </c>
      <c r="D62" s="75">
        <v>762</v>
      </c>
      <c r="E62" s="77">
        <v>0.71</v>
      </c>
      <c r="F62" s="76">
        <v>39029</v>
      </c>
      <c r="G62" s="74">
        <v>2.01E-2</v>
      </c>
    </row>
    <row r="63" spans="2:8" ht="15.75" x14ac:dyDescent="0.25">
      <c r="B63" s="70">
        <v>44313</v>
      </c>
      <c r="C63" s="75">
        <v>348</v>
      </c>
      <c r="D63" s="75">
        <v>729</v>
      </c>
      <c r="E63" s="77">
        <v>0.68</v>
      </c>
      <c r="F63" s="76">
        <v>37388</v>
      </c>
      <c r="G63" s="74">
        <v>8.9999999999999993E-3</v>
      </c>
      <c r="H63" s="36" t="s">
        <v>157</v>
      </c>
    </row>
    <row r="64" spans="2:8" ht="15.75" x14ac:dyDescent="0.25">
      <c r="B64" s="70">
        <v>44320</v>
      </c>
      <c r="C64" s="75">
        <v>245</v>
      </c>
      <c r="D64" s="75">
        <v>705</v>
      </c>
      <c r="E64" s="77">
        <v>0.66</v>
      </c>
      <c r="F64" s="76">
        <v>35434</v>
      </c>
      <c r="G64" s="74">
        <v>7.0000000000000001E-3</v>
      </c>
    </row>
    <row r="65" spans="2:7" ht="15.75" x14ac:dyDescent="0.25">
      <c r="B65" s="70">
        <v>44327</v>
      </c>
      <c r="C65" s="75">
        <v>261</v>
      </c>
      <c r="D65" s="75">
        <v>754</v>
      </c>
      <c r="E65" s="77">
        <v>0.71</v>
      </c>
      <c r="F65" s="76">
        <v>38735</v>
      </c>
      <c r="G65" s="74">
        <v>7.0000000000000001E-3</v>
      </c>
    </row>
    <row r="66" spans="2:7" ht="15.75" x14ac:dyDescent="0.25">
      <c r="B66" s="70">
        <v>44334</v>
      </c>
      <c r="C66" s="75">
        <v>245</v>
      </c>
      <c r="D66" s="75">
        <v>732</v>
      </c>
      <c r="E66" s="77">
        <v>0.69</v>
      </c>
      <c r="F66" s="76">
        <v>37231</v>
      </c>
      <c r="G66" s="74">
        <v>7.0000000000000001E-3</v>
      </c>
    </row>
    <row r="67" spans="2:7" ht="15.75" x14ac:dyDescent="0.25">
      <c r="B67" s="70">
        <v>44341</v>
      </c>
      <c r="C67" s="75">
        <v>262</v>
      </c>
      <c r="D67" s="75">
        <v>736</v>
      </c>
      <c r="E67" s="77">
        <v>0.69</v>
      </c>
      <c r="F67" s="76">
        <v>37699</v>
      </c>
      <c r="G67" s="74">
        <v>7.0000000000000001E-3</v>
      </c>
    </row>
    <row r="68" spans="2:7" ht="15.75" x14ac:dyDescent="0.25">
      <c r="B68" s="70">
        <v>44348</v>
      </c>
      <c r="C68" s="75">
        <v>258</v>
      </c>
      <c r="D68" s="75">
        <v>690</v>
      </c>
      <c r="E68" s="77">
        <v>0.65</v>
      </c>
      <c r="F68" s="76">
        <v>35501</v>
      </c>
      <c r="G68" s="74">
        <v>7.0000000000000001E-3</v>
      </c>
    </row>
    <row r="69" spans="2:7" ht="15.75" x14ac:dyDescent="0.25">
      <c r="B69" s="70">
        <v>44355</v>
      </c>
      <c r="C69" s="75">
        <v>330</v>
      </c>
      <c r="D69" s="75">
        <v>715</v>
      </c>
      <c r="E69" s="77">
        <v>0.67</v>
      </c>
      <c r="F69" s="76">
        <v>35873</v>
      </c>
      <c r="G69" s="74">
        <v>8.9999999999999993E-3</v>
      </c>
    </row>
    <row r="70" spans="2:7" ht="15.75" x14ac:dyDescent="0.25">
      <c r="B70" s="70">
        <v>44362</v>
      </c>
      <c r="C70" s="75">
        <v>363</v>
      </c>
      <c r="D70" s="75">
        <v>721</v>
      </c>
      <c r="E70" s="77">
        <v>0.68</v>
      </c>
      <c r="F70" s="76">
        <v>37297</v>
      </c>
      <c r="G70" s="74">
        <v>0.01</v>
      </c>
    </row>
    <row r="71" spans="2:7" ht="15.75" x14ac:dyDescent="0.25">
      <c r="B71" s="70">
        <v>44369</v>
      </c>
      <c r="C71" s="75">
        <v>427</v>
      </c>
      <c r="D71" s="75">
        <v>738</v>
      </c>
      <c r="E71" s="77">
        <v>0.69</v>
      </c>
      <c r="F71" s="76">
        <v>39187</v>
      </c>
      <c r="G71" s="74">
        <v>1.0999999999999999E-2</v>
      </c>
    </row>
    <row r="72" spans="2:7" ht="15.75" x14ac:dyDescent="0.25">
      <c r="B72" s="70">
        <v>44376</v>
      </c>
      <c r="C72" s="75">
        <v>636</v>
      </c>
      <c r="D72" s="75">
        <v>753</v>
      </c>
      <c r="E72" s="77">
        <v>0.71</v>
      </c>
      <c r="F72" s="76">
        <v>39660</v>
      </c>
      <c r="G72" s="74">
        <v>1.6E-2</v>
      </c>
    </row>
    <row r="73" spans="2:7" ht="15.75" x14ac:dyDescent="0.25">
      <c r="B73" s="70">
        <v>44383</v>
      </c>
      <c r="C73" s="75">
        <v>702</v>
      </c>
      <c r="D73" s="75">
        <v>736</v>
      </c>
      <c r="E73" s="77">
        <v>0.69</v>
      </c>
      <c r="F73" s="76">
        <v>38469</v>
      </c>
      <c r="G73" s="74">
        <v>1.7999999999999999E-2</v>
      </c>
    </row>
    <row r="74" spans="2:7" ht="15.75" x14ac:dyDescent="0.25">
      <c r="B74" s="70">
        <v>44390</v>
      </c>
      <c r="C74" s="75">
        <v>614</v>
      </c>
      <c r="D74" s="75">
        <v>742</v>
      </c>
      <c r="E74" s="77">
        <v>0.7</v>
      </c>
      <c r="F74" s="76">
        <v>38525</v>
      </c>
      <c r="G74" s="74">
        <v>1.6E-2</v>
      </c>
    </row>
    <row r="75" spans="2:7" ht="15.75" x14ac:dyDescent="0.25">
      <c r="B75" s="70">
        <v>44397</v>
      </c>
      <c r="C75" s="75">
        <v>521</v>
      </c>
      <c r="D75" s="75">
        <v>737</v>
      </c>
      <c r="E75" s="77">
        <v>0.69</v>
      </c>
      <c r="F75" s="76">
        <v>38412</v>
      </c>
      <c r="G75" s="74">
        <v>1.4E-2</v>
      </c>
    </row>
    <row r="76" spans="2:7" ht="15.75" x14ac:dyDescent="0.25">
      <c r="B76" s="70">
        <v>44404</v>
      </c>
      <c r="C76" s="75">
        <v>385</v>
      </c>
      <c r="D76" s="75">
        <v>717</v>
      </c>
      <c r="E76" s="77">
        <v>0.67</v>
      </c>
      <c r="F76" s="76">
        <v>37586</v>
      </c>
      <c r="G76" s="74">
        <v>0.01</v>
      </c>
    </row>
    <row r="77" spans="2:7" ht="15.75" x14ac:dyDescent="0.25">
      <c r="B77" s="70">
        <v>44411</v>
      </c>
      <c r="C77" s="75">
        <v>368</v>
      </c>
      <c r="D77" s="75">
        <v>726</v>
      </c>
      <c r="E77" s="77">
        <v>0.68</v>
      </c>
      <c r="F77" s="76">
        <v>38310</v>
      </c>
      <c r="G77" s="74">
        <v>0.01</v>
      </c>
    </row>
    <row r="78" spans="2:7" ht="15.75" x14ac:dyDescent="0.25">
      <c r="B78" s="70">
        <v>44418</v>
      </c>
      <c r="C78" s="75">
        <v>349</v>
      </c>
      <c r="D78" s="75">
        <v>733</v>
      </c>
      <c r="E78" s="77">
        <v>0.69</v>
      </c>
      <c r="F78" s="76">
        <v>38971</v>
      </c>
      <c r="G78" s="74">
        <v>8.9999999999999993E-3</v>
      </c>
    </row>
    <row r="79" spans="2:7" ht="15.75" x14ac:dyDescent="0.25">
      <c r="B79" s="70">
        <v>44425</v>
      </c>
      <c r="C79" s="75">
        <v>423</v>
      </c>
      <c r="D79" s="75">
        <v>757</v>
      </c>
      <c r="E79" s="77">
        <v>0.71</v>
      </c>
      <c r="F79" s="76">
        <v>39609</v>
      </c>
      <c r="G79" s="74">
        <v>1.0999999999999999E-2</v>
      </c>
    </row>
    <row r="80" spans="2:7" ht="15.75" x14ac:dyDescent="0.25">
      <c r="B80" s="70">
        <v>44432</v>
      </c>
      <c r="C80" s="75">
        <v>652</v>
      </c>
      <c r="D80" s="75">
        <v>759</v>
      </c>
      <c r="E80" s="77">
        <v>0.71</v>
      </c>
      <c r="F80" s="76">
        <v>40172</v>
      </c>
      <c r="G80" s="74">
        <v>1.6E-2</v>
      </c>
    </row>
    <row r="81" spans="2:7" ht="15.75" x14ac:dyDescent="0.25">
      <c r="B81" s="70">
        <v>44439</v>
      </c>
      <c r="C81" s="75">
        <v>962</v>
      </c>
      <c r="D81" s="75">
        <v>730</v>
      </c>
      <c r="E81" s="77">
        <v>0.69</v>
      </c>
      <c r="F81" s="76">
        <v>37520</v>
      </c>
      <c r="G81" s="74">
        <v>2.5999999999999999E-2</v>
      </c>
    </row>
    <row r="82" spans="2:7" ht="15.75" x14ac:dyDescent="0.25">
      <c r="B82" s="70">
        <v>44446</v>
      </c>
      <c r="C82" s="75">
        <v>992</v>
      </c>
      <c r="D82" s="75">
        <v>758</v>
      </c>
      <c r="E82" s="77">
        <v>0.71</v>
      </c>
      <c r="F82" s="76">
        <v>38707</v>
      </c>
      <c r="G82" s="74">
        <v>2.5999999999999999E-2</v>
      </c>
    </row>
    <row r="83" spans="2:7" ht="15.75" x14ac:dyDescent="0.25">
      <c r="B83" s="70">
        <v>44453</v>
      </c>
      <c r="C83" s="75">
        <v>857</v>
      </c>
      <c r="D83" s="75">
        <v>762</v>
      </c>
      <c r="E83" s="77">
        <v>0.72</v>
      </c>
      <c r="F83" s="76">
        <v>39955</v>
      </c>
      <c r="G83" s="74">
        <v>2.1000000000000001E-2</v>
      </c>
    </row>
    <row r="84" spans="2:7" ht="15.75" x14ac:dyDescent="0.25">
      <c r="B84" s="70">
        <v>44460</v>
      </c>
      <c r="C84" s="75">
        <v>673</v>
      </c>
      <c r="D84" s="75">
        <v>723</v>
      </c>
      <c r="E84" s="77">
        <v>0.68</v>
      </c>
      <c r="F84" s="76">
        <v>37388</v>
      </c>
      <c r="G84" s="74">
        <v>1.7999999999999999E-2</v>
      </c>
    </row>
    <row r="85" spans="2:7" ht="15.75" x14ac:dyDescent="0.25">
      <c r="B85" s="70">
        <v>44467</v>
      </c>
      <c r="C85" s="75">
        <v>654</v>
      </c>
      <c r="D85" s="75">
        <v>750</v>
      </c>
      <c r="E85" s="77">
        <v>0.71</v>
      </c>
      <c r="F85" s="76">
        <v>39486</v>
      </c>
      <c r="G85" s="74">
        <v>1.7000000000000001E-2</v>
      </c>
    </row>
    <row r="86" spans="2:7" ht="15.75" x14ac:dyDescent="0.25">
      <c r="B86" s="70">
        <v>44474</v>
      </c>
      <c r="C86" s="75">
        <v>437</v>
      </c>
      <c r="D86" s="75">
        <v>707</v>
      </c>
      <c r="E86" s="77">
        <v>0.67</v>
      </c>
      <c r="F86" s="76">
        <v>35868</v>
      </c>
      <c r="G86" s="74">
        <v>1.2E-2</v>
      </c>
    </row>
    <row r="87" spans="2:7" ht="15.75" x14ac:dyDescent="0.25">
      <c r="B87" s="70">
        <v>44481</v>
      </c>
      <c r="C87" s="75">
        <v>451</v>
      </c>
      <c r="D87" s="75">
        <v>727</v>
      </c>
      <c r="E87" s="77">
        <v>0.68</v>
      </c>
      <c r="F87" s="76">
        <v>38548</v>
      </c>
      <c r="G87" s="74">
        <v>1.2E-2</v>
      </c>
    </row>
    <row r="88" spans="2:7" ht="15.75" x14ac:dyDescent="0.25">
      <c r="B88" s="70">
        <v>44488</v>
      </c>
      <c r="C88" s="75">
        <v>440</v>
      </c>
      <c r="D88" s="75">
        <v>762</v>
      </c>
      <c r="E88" s="77">
        <v>0.72</v>
      </c>
      <c r="F88" s="76">
        <v>39184</v>
      </c>
      <c r="G88" s="74">
        <v>1.1000000000000001E-2</v>
      </c>
    </row>
    <row r="89" spans="2:7" ht="15.75" x14ac:dyDescent="0.25">
      <c r="B89" s="70">
        <v>44495</v>
      </c>
      <c r="C89" s="75">
        <v>449</v>
      </c>
      <c r="D89" s="75">
        <v>728</v>
      </c>
      <c r="E89" s="77">
        <v>0.68</v>
      </c>
      <c r="F89" s="76">
        <v>36331</v>
      </c>
      <c r="G89" s="74">
        <v>1.2E-2</v>
      </c>
    </row>
    <row r="90" spans="2:7" ht="15.75" x14ac:dyDescent="0.25">
      <c r="B90" s="70">
        <v>44502</v>
      </c>
      <c r="C90" s="75">
        <v>431</v>
      </c>
      <c r="D90" s="75">
        <v>763</v>
      </c>
      <c r="E90" s="77">
        <v>0.72</v>
      </c>
      <c r="F90" s="76">
        <v>39073</v>
      </c>
      <c r="G90" s="74">
        <v>1.0999999999999999E-2</v>
      </c>
    </row>
    <row r="91" spans="2:7" ht="15.75" x14ac:dyDescent="0.25">
      <c r="B91" s="70">
        <v>44509</v>
      </c>
      <c r="C91" s="75">
        <v>434</v>
      </c>
      <c r="D91" s="75">
        <v>736</v>
      </c>
      <c r="E91" s="77">
        <v>0.69</v>
      </c>
      <c r="F91" s="76">
        <v>38327</v>
      </c>
      <c r="G91" s="74">
        <v>1.0999999999999999E-2</v>
      </c>
    </row>
    <row r="92" spans="2:7" ht="15.75" x14ac:dyDescent="0.25">
      <c r="B92" s="70">
        <v>44516</v>
      </c>
      <c r="C92" s="75">
        <v>385</v>
      </c>
      <c r="D92" s="75">
        <v>737</v>
      </c>
      <c r="E92" s="77">
        <v>0.69</v>
      </c>
      <c r="F92" s="76">
        <v>37338</v>
      </c>
      <c r="G92" s="74">
        <v>0.01</v>
      </c>
    </row>
    <row r="93" spans="2:7" ht="15.75" x14ac:dyDescent="0.25">
      <c r="B93" s="70">
        <v>44523</v>
      </c>
      <c r="C93" s="75">
        <v>375</v>
      </c>
      <c r="D93" s="75">
        <v>752</v>
      </c>
      <c r="E93" s="77">
        <v>0.71</v>
      </c>
      <c r="F93" s="76">
        <v>38732</v>
      </c>
      <c r="G93" s="74">
        <v>0.01</v>
      </c>
    </row>
    <row r="94" spans="2:7" ht="15.75" x14ac:dyDescent="0.25">
      <c r="B94" s="70">
        <v>44530</v>
      </c>
      <c r="C94" s="75">
        <v>346</v>
      </c>
      <c r="D94" s="75">
        <v>724</v>
      </c>
      <c r="E94" s="77">
        <v>0.68</v>
      </c>
      <c r="F94" s="76">
        <v>37516</v>
      </c>
      <c r="G94" s="74">
        <v>8.9999999999999993E-3</v>
      </c>
    </row>
    <row r="95" spans="2:7" ht="15.75" x14ac:dyDescent="0.25">
      <c r="B95" s="70">
        <v>44537</v>
      </c>
      <c r="C95" s="75">
        <v>406</v>
      </c>
      <c r="D95" s="75">
        <v>745</v>
      </c>
      <c r="E95" s="77">
        <v>0.7</v>
      </c>
      <c r="F95" s="76">
        <v>39015</v>
      </c>
      <c r="G95" s="74">
        <v>0.01</v>
      </c>
    </row>
    <row r="96" spans="2:7" ht="15.75" x14ac:dyDescent="0.25">
      <c r="B96" s="70">
        <v>44544</v>
      </c>
      <c r="C96" s="75">
        <v>520</v>
      </c>
      <c r="D96" s="75">
        <v>726</v>
      </c>
      <c r="E96" s="77">
        <v>0.69</v>
      </c>
      <c r="F96" s="76">
        <v>37332</v>
      </c>
      <c r="G96" s="74">
        <v>1.4E-2</v>
      </c>
    </row>
    <row r="97" spans="2:9" ht="15.75" x14ac:dyDescent="0.25">
      <c r="B97" s="70">
        <v>44551</v>
      </c>
      <c r="C97" s="75">
        <v>922</v>
      </c>
      <c r="D97" s="75">
        <v>736</v>
      </c>
      <c r="E97" s="77">
        <v>0.7</v>
      </c>
      <c r="F97" s="76">
        <v>37566</v>
      </c>
      <c r="G97" s="74">
        <v>2.5000000000000001E-2</v>
      </c>
    </row>
    <row r="98" spans="2:9" ht="15.75" x14ac:dyDescent="0.25">
      <c r="B98" s="70">
        <v>44566</v>
      </c>
      <c r="C98" s="75">
        <v>3222</v>
      </c>
      <c r="D98" s="75">
        <v>705</v>
      </c>
      <c r="E98" s="77">
        <v>0.67</v>
      </c>
      <c r="F98" s="76">
        <v>35502</v>
      </c>
      <c r="G98" s="74">
        <v>9.0999999999999998E-2</v>
      </c>
    </row>
    <row r="99" spans="2:9" ht="15.75" x14ac:dyDescent="0.25">
      <c r="B99" s="70">
        <v>44572</v>
      </c>
      <c r="C99" s="75">
        <v>2319</v>
      </c>
      <c r="D99" s="75">
        <v>730</v>
      </c>
      <c r="E99" s="77">
        <v>0.69</v>
      </c>
      <c r="F99" s="76">
        <v>37497</v>
      </c>
      <c r="G99" s="74">
        <v>6.1844947595807664E-2</v>
      </c>
    </row>
    <row r="100" spans="2:9" ht="15.75" x14ac:dyDescent="0.25">
      <c r="B100" s="70">
        <v>44579</v>
      </c>
      <c r="C100" s="75">
        <v>1624</v>
      </c>
      <c r="D100" s="75">
        <v>750</v>
      </c>
      <c r="E100" s="77">
        <v>0.71</v>
      </c>
      <c r="F100" s="76">
        <v>38216</v>
      </c>
      <c r="G100" s="74">
        <v>4.2000000000000003E-2</v>
      </c>
    </row>
    <row r="101" spans="2:9" ht="15.75" x14ac:dyDescent="0.25">
      <c r="B101" s="70">
        <v>44586</v>
      </c>
      <c r="C101" s="75">
        <v>1291</v>
      </c>
      <c r="D101" s="75">
        <v>761</v>
      </c>
      <c r="E101" s="77">
        <v>0.72132701421800949</v>
      </c>
      <c r="F101" s="76">
        <v>39700</v>
      </c>
      <c r="G101" s="74">
        <v>3.2518891687657432E-2</v>
      </c>
    </row>
    <row r="102" spans="2:9" ht="15.75" x14ac:dyDescent="0.25">
      <c r="B102" s="70">
        <v>44593</v>
      </c>
      <c r="C102" s="75">
        <v>1098</v>
      </c>
      <c r="D102" s="75">
        <v>767</v>
      </c>
      <c r="E102" s="77">
        <v>0.73</v>
      </c>
      <c r="F102" s="76">
        <v>38714</v>
      </c>
      <c r="G102" s="74">
        <v>2.8000000000000001E-2</v>
      </c>
    </row>
    <row r="103" spans="2:9" ht="15.75" x14ac:dyDescent="0.25">
      <c r="B103" s="70">
        <v>44600</v>
      </c>
      <c r="C103" s="75">
        <v>1044</v>
      </c>
      <c r="D103" s="75">
        <v>722</v>
      </c>
      <c r="E103" s="77">
        <v>0.68306527909176917</v>
      </c>
      <c r="F103" s="76">
        <v>36728</v>
      </c>
      <c r="G103" s="74">
        <v>2.8425179699411891E-2</v>
      </c>
    </row>
    <row r="104" spans="2:9" ht="15.75" x14ac:dyDescent="0.25">
      <c r="B104" s="70">
        <v>44607</v>
      </c>
      <c r="C104" s="75">
        <v>1148</v>
      </c>
      <c r="D104" s="75">
        <v>730</v>
      </c>
      <c r="E104" s="77">
        <v>0.69128787878787878</v>
      </c>
      <c r="F104" s="76">
        <v>36949</v>
      </c>
      <c r="G104" s="74">
        <v>3.1069853040677692E-2</v>
      </c>
    </row>
    <row r="105" spans="2:9" ht="15.75" x14ac:dyDescent="0.25">
      <c r="B105" s="70">
        <v>44614</v>
      </c>
      <c r="C105" s="75">
        <v>1225</v>
      </c>
      <c r="D105" s="75">
        <v>727</v>
      </c>
      <c r="E105" s="77">
        <v>0.68779564806054871</v>
      </c>
      <c r="F105" s="76">
        <v>36794</v>
      </c>
      <c r="G105" s="74">
        <v>3.3293471761700277E-2</v>
      </c>
    </row>
    <row r="106" spans="2:9" ht="15.75" x14ac:dyDescent="0.25">
      <c r="B106" s="70">
        <v>44621</v>
      </c>
      <c r="C106" s="75">
        <v>1245</v>
      </c>
      <c r="D106" s="75">
        <v>739</v>
      </c>
      <c r="E106" s="77">
        <v>0.7</v>
      </c>
      <c r="F106" s="76">
        <v>37750</v>
      </c>
      <c r="G106" s="74">
        <v>3.3000000000000002E-2</v>
      </c>
    </row>
    <row r="107" spans="2:9" ht="15.75" x14ac:dyDescent="0.25">
      <c r="B107" s="70">
        <v>44628</v>
      </c>
      <c r="C107" s="75">
        <v>1476</v>
      </c>
      <c r="D107" s="75">
        <v>701</v>
      </c>
      <c r="E107" s="77">
        <v>0.66698382492863939</v>
      </c>
      <c r="F107" s="76">
        <v>35721</v>
      </c>
      <c r="G107" s="74">
        <v>4.1320231796422274E-2</v>
      </c>
    </row>
    <row r="108" spans="2:9" ht="15.75" x14ac:dyDescent="0.25">
      <c r="B108" s="70">
        <v>44635</v>
      </c>
      <c r="C108" s="75">
        <v>1984</v>
      </c>
      <c r="D108" s="75">
        <v>735</v>
      </c>
      <c r="E108" s="77">
        <v>0.69734345351043647</v>
      </c>
      <c r="F108" s="76">
        <v>37729</v>
      </c>
      <c r="G108" s="74">
        <v>5.2585544276286145E-2</v>
      </c>
    </row>
    <row r="109" spans="2:9" ht="15.75" x14ac:dyDescent="0.25">
      <c r="B109" s="70">
        <v>44642</v>
      </c>
      <c r="C109" s="75">
        <v>1933</v>
      </c>
      <c r="D109" s="75">
        <v>712</v>
      </c>
      <c r="E109" s="77">
        <v>0.67</v>
      </c>
      <c r="F109" s="76">
        <v>35996</v>
      </c>
      <c r="G109" s="74">
        <v>5.3999999999999999E-2</v>
      </c>
    </row>
    <row r="110" spans="2:9" ht="15.75" x14ac:dyDescent="0.25">
      <c r="B110" s="70">
        <v>44649</v>
      </c>
      <c r="C110" s="75">
        <v>1736</v>
      </c>
      <c r="D110" s="75">
        <v>703</v>
      </c>
      <c r="E110" s="77">
        <v>0.66666666666666663</v>
      </c>
      <c r="F110" s="76">
        <v>36100</v>
      </c>
      <c r="G110" s="74">
        <v>4.8085978616143152E-2</v>
      </c>
      <c r="I110" s="35"/>
    </row>
    <row r="111" spans="2:9" ht="15.75" x14ac:dyDescent="0.25">
      <c r="B111" s="70">
        <v>44656</v>
      </c>
      <c r="C111" s="75">
        <v>1382</v>
      </c>
      <c r="D111" s="75">
        <v>700</v>
      </c>
      <c r="E111" s="77">
        <v>0.66603235014272122</v>
      </c>
      <c r="F111" s="76">
        <v>35547</v>
      </c>
      <c r="G111" s="74">
        <v>3.8878105044026216E-2</v>
      </c>
    </row>
    <row r="112" spans="2:9" ht="15.75" x14ac:dyDescent="0.25">
      <c r="B112" s="70">
        <v>44663</v>
      </c>
      <c r="C112" s="75">
        <v>1107</v>
      </c>
      <c r="D112" s="75">
        <v>686</v>
      </c>
      <c r="E112" s="77">
        <v>0.65333333333333332</v>
      </c>
      <c r="F112" s="76">
        <v>35492</v>
      </c>
      <c r="G112" s="94">
        <v>3.119012735264285E-2</v>
      </c>
    </row>
    <row r="113" spans="2:7" ht="15.75" x14ac:dyDescent="0.25">
      <c r="B113" s="70">
        <v>44670</v>
      </c>
      <c r="C113" s="75">
        <v>829</v>
      </c>
      <c r="D113" s="75">
        <v>690</v>
      </c>
      <c r="E113" s="77">
        <v>0.66</v>
      </c>
      <c r="F113" s="76">
        <v>35615</v>
      </c>
      <c r="G113" s="94">
        <v>2.3E-2</v>
      </c>
    </row>
    <row r="114" spans="2:7" ht="15.75" x14ac:dyDescent="0.25">
      <c r="B114" s="70">
        <v>44677</v>
      </c>
      <c r="C114" s="75">
        <v>622</v>
      </c>
      <c r="D114" s="75">
        <v>696</v>
      </c>
      <c r="E114" s="77">
        <v>0.66</v>
      </c>
      <c r="F114" s="76">
        <v>36129</v>
      </c>
      <c r="G114" s="94">
        <v>1.7000000000000001E-2</v>
      </c>
    </row>
    <row r="115" spans="2:7" ht="15.75" x14ac:dyDescent="0.25">
      <c r="B115" s="70">
        <v>44684</v>
      </c>
      <c r="C115" s="75">
        <v>450</v>
      </c>
      <c r="D115" s="75">
        <v>663</v>
      </c>
      <c r="E115" s="77">
        <v>0.63203050524308868</v>
      </c>
      <c r="F115" s="76">
        <v>33879</v>
      </c>
      <c r="G115" s="94">
        <v>1.3282564420437439E-2</v>
      </c>
    </row>
    <row r="116" spans="2:7" ht="15.75" x14ac:dyDescent="0.25">
      <c r="B116" s="70">
        <v>44691</v>
      </c>
      <c r="C116" s="75">
        <v>344</v>
      </c>
      <c r="D116" s="75">
        <v>675</v>
      </c>
      <c r="E116" s="77">
        <v>0.64408396946564883</v>
      </c>
      <c r="F116" s="76">
        <v>34276</v>
      </c>
      <c r="G116" s="94">
        <v>1.0036176916793092E-2</v>
      </c>
    </row>
    <row r="117" spans="2:7" ht="15.75" x14ac:dyDescent="0.25">
      <c r="B117" s="70">
        <v>44698</v>
      </c>
      <c r="C117" s="75">
        <v>276</v>
      </c>
      <c r="D117" s="75">
        <v>691</v>
      </c>
      <c r="E117" s="77">
        <v>0.65809523809523807</v>
      </c>
      <c r="F117" s="76">
        <v>35419</v>
      </c>
      <c r="G117" s="94">
        <v>7.7924277929924618E-3</v>
      </c>
    </row>
    <row r="118" spans="2:7" ht="15.75" x14ac:dyDescent="0.25">
      <c r="B118" s="70">
        <v>44705</v>
      </c>
      <c r="C118" s="75">
        <v>252</v>
      </c>
      <c r="D118" s="75">
        <v>647</v>
      </c>
      <c r="E118" s="77">
        <v>0.61736641221374045</v>
      </c>
      <c r="F118" s="76">
        <v>32984</v>
      </c>
      <c r="G118" s="94">
        <v>7.6400679117147709E-3</v>
      </c>
    </row>
    <row r="119" spans="2:7" ht="15.75" x14ac:dyDescent="0.25">
      <c r="B119" s="70">
        <v>44712</v>
      </c>
      <c r="C119" s="75">
        <v>378</v>
      </c>
      <c r="D119" s="75">
        <v>679</v>
      </c>
      <c r="E119" s="77">
        <v>0.64728312678741662</v>
      </c>
      <c r="F119" s="76">
        <v>34762</v>
      </c>
      <c r="G119" s="94">
        <v>1.0873942811115585E-2</v>
      </c>
    </row>
    <row r="120" spans="2:7" ht="15.75" x14ac:dyDescent="0.25">
      <c r="B120" s="70">
        <v>44719</v>
      </c>
      <c r="C120" s="75">
        <v>480</v>
      </c>
      <c r="D120" s="75">
        <v>688</v>
      </c>
      <c r="E120" s="77">
        <v>0.65586272640610099</v>
      </c>
      <c r="F120" s="76">
        <v>35577</v>
      </c>
      <c r="G120" s="94">
        <v>1.3491862720296821E-2</v>
      </c>
    </row>
    <row r="121" spans="2:7" ht="15.75" x14ac:dyDescent="0.25">
      <c r="B121" s="70">
        <v>44726</v>
      </c>
      <c r="C121" s="75">
        <v>593</v>
      </c>
      <c r="D121" s="75">
        <v>687</v>
      </c>
      <c r="E121" s="77">
        <v>0.65553435114503822</v>
      </c>
      <c r="F121" s="76">
        <v>35215</v>
      </c>
      <c r="G121" s="94">
        <v>1.6839415022007666E-2</v>
      </c>
    </row>
    <row r="122" spans="2:7" ht="15.75" x14ac:dyDescent="0.25">
      <c r="B122" s="70">
        <v>44733</v>
      </c>
      <c r="C122" s="75">
        <v>712</v>
      </c>
      <c r="D122" s="75">
        <v>668</v>
      </c>
      <c r="E122" s="77">
        <v>0.63740458015267176</v>
      </c>
      <c r="F122" s="76">
        <v>34189</v>
      </c>
      <c r="G122" s="94">
        <v>2.0825411682119981E-2</v>
      </c>
    </row>
    <row r="123" spans="2:7" ht="15.75" x14ac:dyDescent="0.25">
      <c r="B123" s="70">
        <v>44740</v>
      </c>
      <c r="C123" s="75">
        <v>937</v>
      </c>
      <c r="D123" s="75">
        <v>692</v>
      </c>
      <c r="E123" s="77">
        <v>0.65967588179218306</v>
      </c>
      <c r="F123" s="76">
        <v>34841</v>
      </c>
      <c r="G123" s="94">
        <v>2.6893602365029707E-2</v>
      </c>
    </row>
    <row r="124" spans="2:7" ht="15.75" x14ac:dyDescent="0.25">
      <c r="B124" s="70">
        <v>44747</v>
      </c>
      <c r="C124" s="75">
        <v>912</v>
      </c>
      <c r="D124" s="75">
        <v>687</v>
      </c>
      <c r="E124" s="77">
        <v>0.65616045845272208</v>
      </c>
      <c r="F124" s="76">
        <v>36331</v>
      </c>
      <c r="G124" s="94">
        <v>2.5102529520244419E-2</v>
      </c>
    </row>
    <row r="125" spans="2:7" ht="15.75" x14ac:dyDescent="0.25">
      <c r="B125" s="70">
        <v>44754</v>
      </c>
      <c r="C125" s="75">
        <v>890</v>
      </c>
      <c r="D125" s="75">
        <v>649</v>
      </c>
      <c r="E125" s="77">
        <v>0.61986628462273163</v>
      </c>
      <c r="F125" s="76">
        <v>33359</v>
      </c>
      <c r="G125" s="94">
        <v>2.6679456818249948E-2</v>
      </c>
    </row>
    <row r="126" spans="2:7" ht="15.75" x14ac:dyDescent="0.25">
      <c r="B126" s="70">
        <v>44761</v>
      </c>
      <c r="C126" s="75">
        <v>849</v>
      </c>
      <c r="D126" s="75">
        <v>667</v>
      </c>
      <c r="E126" s="77">
        <v>0.63766730401529637</v>
      </c>
      <c r="F126" s="76">
        <v>35127</v>
      </c>
      <c r="G126" s="94">
        <v>2.41694423093347E-2</v>
      </c>
    </row>
    <row r="127" spans="2:7" ht="15.75" x14ac:dyDescent="0.25">
      <c r="B127" s="70">
        <v>44768</v>
      </c>
      <c r="C127" s="75">
        <v>547</v>
      </c>
      <c r="D127" s="75">
        <v>665</v>
      </c>
      <c r="E127" s="77">
        <v>0.63514804202483288</v>
      </c>
      <c r="F127" s="76">
        <v>34294</v>
      </c>
      <c r="G127" s="94">
        <v>1.5950312007931417E-2</v>
      </c>
    </row>
    <row r="128" spans="2:7" ht="15.75" x14ac:dyDescent="0.25">
      <c r="B128" s="70">
        <v>44775</v>
      </c>
      <c r="C128" s="75">
        <v>431</v>
      </c>
      <c r="D128" s="75">
        <v>667</v>
      </c>
      <c r="E128" s="77">
        <v>0.6370582617000955</v>
      </c>
      <c r="F128" s="76">
        <v>33846</v>
      </c>
      <c r="G128" s="94">
        <v>1.2734148791585416E-2</v>
      </c>
    </row>
    <row r="129" spans="2:7" ht="15.75" x14ac:dyDescent="0.25">
      <c r="B129" s="100">
        <v>44782</v>
      </c>
      <c r="C129" s="101">
        <v>356</v>
      </c>
      <c r="D129" s="101">
        <v>650</v>
      </c>
      <c r="E129" s="102">
        <v>0.62</v>
      </c>
      <c r="F129" s="103">
        <v>34067</v>
      </c>
      <c r="G129" s="104">
        <v>0.01</v>
      </c>
    </row>
    <row r="130" spans="2:7" ht="15.75" x14ac:dyDescent="0.25">
      <c r="B130" s="70">
        <v>44789</v>
      </c>
      <c r="C130" s="101">
        <v>322</v>
      </c>
      <c r="D130" s="101">
        <v>654</v>
      </c>
      <c r="E130" s="102">
        <v>0.62583732057416264</v>
      </c>
      <c r="F130" s="103">
        <v>34222</v>
      </c>
      <c r="G130" s="104">
        <v>9.4091520074805687E-3</v>
      </c>
    </row>
    <row r="131" spans="2:7" ht="15.75" x14ac:dyDescent="0.25">
      <c r="B131" s="100">
        <v>44796</v>
      </c>
      <c r="C131" s="101">
        <v>257</v>
      </c>
      <c r="D131" s="101">
        <v>667</v>
      </c>
      <c r="E131" s="102">
        <v>0.63766730401529637</v>
      </c>
      <c r="F131" s="103">
        <v>36391</v>
      </c>
      <c r="G131" s="104">
        <v>7.0621857052567943E-3</v>
      </c>
    </row>
    <row r="132" spans="2:7" ht="15.75" x14ac:dyDescent="0.25">
      <c r="B132" s="70">
        <v>44803</v>
      </c>
      <c r="C132" s="101">
        <v>275</v>
      </c>
      <c r="D132" s="101">
        <v>661</v>
      </c>
      <c r="E132" s="102">
        <v>0.6319311663479924</v>
      </c>
      <c r="F132" s="103">
        <v>34868</v>
      </c>
      <c r="G132" s="104">
        <v>7.8868876907192843E-3</v>
      </c>
    </row>
    <row r="133" spans="2:7" ht="15.75" x14ac:dyDescent="0.25">
      <c r="B133" s="100">
        <v>44810</v>
      </c>
      <c r="C133" s="101">
        <v>270</v>
      </c>
      <c r="D133" s="101">
        <v>651</v>
      </c>
      <c r="E133" s="102">
        <v>0.62356321839080464</v>
      </c>
      <c r="F133" s="103">
        <v>32941</v>
      </c>
      <c r="G133" s="104">
        <v>8.1964724811025777E-3</v>
      </c>
    </row>
    <row r="134" spans="2:7" ht="15.75" x14ac:dyDescent="0.25">
      <c r="B134" s="70">
        <v>44817</v>
      </c>
      <c r="C134" s="101">
        <v>216</v>
      </c>
      <c r="D134" s="101">
        <v>646</v>
      </c>
      <c r="E134" s="102">
        <v>0.61877394636015326</v>
      </c>
      <c r="F134" s="103">
        <v>33918</v>
      </c>
      <c r="G134" s="104">
        <v>6.3683000176897224E-3</v>
      </c>
    </row>
    <row r="135" spans="2:7" ht="15.75" x14ac:dyDescent="0.25">
      <c r="B135" s="100">
        <v>44824</v>
      </c>
      <c r="C135" s="101">
        <v>207</v>
      </c>
      <c r="D135" s="101">
        <v>671</v>
      </c>
      <c r="E135" s="102">
        <v>0.64272030651340994</v>
      </c>
      <c r="F135" s="103">
        <v>34024</v>
      </c>
      <c r="G135" s="104">
        <v>6.0839407477075004E-3</v>
      </c>
    </row>
    <row r="136" spans="2:7" ht="15.75" x14ac:dyDescent="0.25">
      <c r="B136" s="70">
        <v>44831</v>
      </c>
      <c r="C136" s="101">
        <v>258</v>
      </c>
      <c r="D136" s="101">
        <v>622</v>
      </c>
      <c r="E136" s="102">
        <v>0.59578544061302685</v>
      </c>
      <c r="F136" s="103">
        <v>32484</v>
      </c>
      <c r="G136" s="104">
        <v>7.9423716291097159E-3</v>
      </c>
    </row>
    <row r="137" spans="2:7" ht="15.75" x14ac:dyDescent="0.25">
      <c r="B137" s="100">
        <v>44838</v>
      </c>
      <c r="C137" s="101">
        <v>195</v>
      </c>
      <c r="D137" s="101">
        <v>613</v>
      </c>
      <c r="E137" s="102">
        <v>0.58716475095785436</v>
      </c>
      <c r="F137" s="103">
        <v>31678</v>
      </c>
      <c r="G137" s="104">
        <v>6.1556916471999495E-3</v>
      </c>
    </row>
    <row r="138" spans="2:7" ht="15.75" x14ac:dyDescent="0.25">
      <c r="B138" s="70">
        <v>44845</v>
      </c>
      <c r="C138" s="101">
        <v>223</v>
      </c>
      <c r="D138" s="101">
        <v>635</v>
      </c>
      <c r="E138" s="102">
        <v>0.60823754789272033</v>
      </c>
      <c r="F138" s="103">
        <v>33172</v>
      </c>
      <c r="G138" s="104">
        <v>6.7225370794646083E-3</v>
      </c>
    </row>
    <row r="139" spans="2:7" ht="15.75" x14ac:dyDescent="0.25">
      <c r="B139" s="100">
        <v>44852</v>
      </c>
      <c r="C139" s="101">
        <v>222</v>
      </c>
      <c r="D139" s="101">
        <v>625</v>
      </c>
      <c r="E139" s="102">
        <v>0.59865900383141768</v>
      </c>
      <c r="F139" s="103">
        <v>32653</v>
      </c>
      <c r="G139" s="104">
        <v>6.798762747680152E-3</v>
      </c>
    </row>
    <row r="140" spans="2:7" ht="15.75" x14ac:dyDescent="0.25">
      <c r="B140" s="70">
        <v>44859</v>
      </c>
      <c r="C140" s="101">
        <v>257</v>
      </c>
      <c r="D140" s="101">
        <v>633</v>
      </c>
      <c r="E140" s="102">
        <v>0.60632183908045978</v>
      </c>
      <c r="F140" s="103">
        <v>32365</v>
      </c>
      <c r="G140" s="104">
        <v>7.9406766568824345E-3</v>
      </c>
    </row>
    <row r="141" spans="2:7" ht="15.75" x14ac:dyDescent="0.25">
      <c r="B141" s="100">
        <v>44866</v>
      </c>
      <c r="C141" s="101">
        <v>245</v>
      </c>
      <c r="D141" s="101">
        <v>650</v>
      </c>
      <c r="E141" s="102">
        <v>0.62260536398467436</v>
      </c>
      <c r="F141" s="103">
        <v>33637</v>
      </c>
      <c r="G141" s="104">
        <v>7.2836459850759584E-3</v>
      </c>
    </row>
    <row r="142" spans="2:7" ht="15.75" x14ac:dyDescent="0.25">
      <c r="B142" s="70">
        <v>44873</v>
      </c>
      <c r="C142" s="101">
        <v>232</v>
      </c>
      <c r="D142" s="101">
        <v>664</v>
      </c>
      <c r="E142" s="102">
        <v>0.63723608445297508</v>
      </c>
      <c r="F142" s="103">
        <v>34518</v>
      </c>
      <c r="G142" s="104">
        <v>6.7211310041137961E-3</v>
      </c>
    </row>
    <row r="143" spans="2:7" ht="15.75" x14ac:dyDescent="0.25">
      <c r="B143" s="100">
        <v>44880</v>
      </c>
      <c r="C143" s="101">
        <v>242</v>
      </c>
      <c r="D143" s="101">
        <v>657</v>
      </c>
      <c r="E143" s="102">
        <v>0.63051823416506714</v>
      </c>
      <c r="F143" s="103">
        <v>34435</v>
      </c>
      <c r="G143" s="104">
        <v>7.0277334107739222E-3</v>
      </c>
    </row>
    <row r="144" spans="2:7" ht="15.75" x14ac:dyDescent="0.25">
      <c r="B144" s="70">
        <v>44887</v>
      </c>
      <c r="C144" s="101">
        <v>245</v>
      </c>
      <c r="D144" s="101">
        <v>684</v>
      </c>
      <c r="E144" s="102">
        <v>0.65642994241842612</v>
      </c>
      <c r="F144" s="103">
        <v>36038</v>
      </c>
      <c r="G144" s="104">
        <v>6.7983794883178864E-3</v>
      </c>
    </row>
    <row r="145" spans="2:7" ht="15.75" x14ac:dyDescent="0.25">
      <c r="B145" s="70">
        <v>44894</v>
      </c>
      <c r="C145" s="101">
        <v>250</v>
      </c>
      <c r="D145" s="101">
        <v>628</v>
      </c>
      <c r="E145" s="102">
        <v>0.60326609029779055</v>
      </c>
      <c r="F145" s="103">
        <v>32392</v>
      </c>
      <c r="G145" s="104">
        <v>7.7179550506297854E-3</v>
      </c>
    </row>
    <row r="146" spans="2:7" ht="15.75" x14ac:dyDescent="0.25">
      <c r="B146" s="70" t="s">
        <v>205</v>
      </c>
      <c r="C146" s="101">
        <v>181</v>
      </c>
      <c r="D146" s="101">
        <v>594</v>
      </c>
      <c r="E146" s="102">
        <v>0.57115384615384612</v>
      </c>
      <c r="F146" s="103">
        <v>30985</v>
      </c>
      <c r="G146" s="104">
        <v>5.9042275574112731E-3</v>
      </c>
    </row>
    <row r="147" spans="2:7" ht="15.75" x14ac:dyDescent="0.25">
      <c r="B147" s="70">
        <v>44908</v>
      </c>
      <c r="C147" s="101">
        <v>257</v>
      </c>
      <c r="D147" s="101">
        <v>598</v>
      </c>
      <c r="E147" s="102">
        <v>0.57499999999999996</v>
      </c>
      <c r="F147" s="103">
        <v>30985</v>
      </c>
      <c r="G147" s="104">
        <v>8.2943359690172656E-3</v>
      </c>
    </row>
    <row r="148" spans="2:7" ht="15.75" x14ac:dyDescent="0.25">
      <c r="B148" s="70">
        <v>44915</v>
      </c>
      <c r="C148" s="101">
        <v>283</v>
      </c>
      <c r="D148" s="101">
        <v>607</v>
      </c>
      <c r="E148" s="102">
        <v>0.58421559191530315</v>
      </c>
      <c r="F148" s="103">
        <v>30570</v>
      </c>
      <c r="G148" s="104">
        <v>9.257441936539091E-3</v>
      </c>
    </row>
    <row r="149" spans="2:7" ht="15.75" x14ac:dyDescent="0.25">
      <c r="B149" s="70">
        <v>44922</v>
      </c>
      <c r="C149" s="101">
        <v>55</v>
      </c>
      <c r="D149" s="101">
        <v>107</v>
      </c>
      <c r="E149" s="102">
        <v>0.10298363811357074</v>
      </c>
      <c r="F149" s="103">
        <v>5338</v>
      </c>
      <c r="G149" s="104">
        <v>1.0303484451105283E-2</v>
      </c>
    </row>
    <row r="150" spans="2:7" ht="15.75" x14ac:dyDescent="0.25">
      <c r="B150" s="70">
        <v>44929</v>
      </c>
      <c r="C150" s="101">
        <v>127</v>
      </c>
      <c r="D150" s="101">
        <v>208</v>
      </c>
      <c r="E150" s="102">
        <v>0.20019249278152068</v>
      </c>
      <c r="F150" s="103">
        <v>10112</v>
      </c>
      <c r="G150" s="104">
        <v>1.2559335443037974E-2</v>
      </c>
    </row>
    <row r="151" spans="2:7" ht="15.75" x14ac:dyDescent="0.25">
      <c r="B151" s="70">
        <v>44936</v>
      </c>
      <c r="C151" s="101">
        <v>246</v>
      </c>
      <c r="D151" s="101">
        <v>585</v>
      </c>
      <c r="E151" s="102">
        <v>0.56576402321083175</v>
      </c>
      <c r="F151" s="103">
        <v>29819</v>
      </c>
      <c r="G151" s="104">
        <v>8.2497736342600353E-3</v>
      </c>
    </row>
    <row r="152" spans="2:7" ht="15.75" x14ac:dyDescent="0.25">
      <c r="B152" s="70">
        <v>44943</v>
      </c>
      <c r="C152" s="101">
        <v>172</v>
      </c>
      <c r="D152" s="101">
        <v>589</v>
      </c>
      <c r="E152" s="102">
        <v>0.56963249516441006</v>
      </c>
      <c r="F152" s="103">
        <v>30474</v>
      </c>
      <c r="G152" s="104">
        <v>5.644155673689046E-3</v>
      </c>
    </row>
    <row r="153" spans="2:7" ht="15.75" x14ac:dyDescent="0.25">
      <c r="B153" s="70">
        <v>44950</v>
      </c>
      <c r="C153" s="101">
        <v>106</v>
      </c>
      <c r="D153" s="101">
        <v>630</v>
      </c>
      <c r="E153" s="102">
        <v>0.60987415295256531</v>
      </c>
      <c r="F153" s="103">
        <v>32928</v>
      </c>
      <c r="G153" s="104">
        <v>3.2191448007774536E-3</v>
      </c>
    </row>
    <row r="154" spans="2:7" ht="15.75" x14ac:dyDescent="0.25">
      <c r="B154" s="70">
        <v>44957</v>
      </c>
      <c r="C154" s="101">
        <v>104</v>
      </c>
      <c r="D154" s="101">
        <v>603</v>
      </c>
      <c r="E154" s="102">
        <v>0.5831721470019342</v>
      </c>
      <c r="F154" s="103">
        <v>30534</v>
      </c>
      <c r="G154" s="104">
        <v>3.4060391694504485E-3</v>
      </c>
    </row>
    <row r="155" spans="2:7" ht="15.75" x14ac:dyDescent="0.25">
      <c r="B155" s="70">
        <v>44964</v>
      </c>
      <c r="C155" s="101">
        <v>171</v>
      </c>
      <c r="D155" s="101">
        <v>624</v>
      </c>
      <c r="E155" s="102">
        <v>0.60231660231660233</v>
      </c>
      <c r="F155" s="103">
        <v>33078</v>
      </c>
      <c r="G155" s="104">
        <v>5.1695991293306733E-3</v>
      </c>
    </row>
    <row r="156" spans="2:7" ht="15.75" x14ac:dyDescent="0.25">
      <c r="B156" s="70">
        <v>44971</v>
      </c>
      <c r="C156" s="101">
        <v>209</v>
      </c>
      <c r="D156" s="101">
        <v>641</v>
      </c>
      <c r="E156" s="102">
        <v>0.61872586872586877</v>
      </c>
      <c r="F156" s="103">
        <v>33743</v>
      </c>
      <c r="G156" s="104">
        <v>6.1938772486145278E-3</v>
      </c>
    </row>
    <row r="157" spans="2:7" ht="15.75" x14ac:dyDescent="0.25">
      <c r="B157" s="70">
        <v>44978</v>
      </c>
      <c r="C157" s="101">
        <v>208</v>
      </c>
      <c r="D157" s="101">
        <v>643</v>
      </c>
      <c r="E157" s="102">
        <v>0.62065637065637069</v>
      </c>
      <c r="F157" s="103">
        <v>33500</v>
      </c>
      <c r="G157" s="104">
        <v>6.2089552238805967E-3</v>
      </c>
    </row>
    <row r="158" spans="2:7" ht="15.75" x14ac:dyDescent="0.25">
      <c r="B158" s="70">
        <v>44985</v>
      </c>
      <c r="C158" s="101">
        <v>209</v>
      </c>
      <c r="D158" s="101">
        <v>649</v>
      </c>
      <c r="E158" s="102">
        <v>0.62644787644787647</v>
      </c>
      <c r="F158" s="103">
        <v>33575</v>
      </c>
      <c r="G158" s="104">
        <v>6.2248696947133286E-3</v>
      </c>
    </row>
    <row r="159" spans="2:7" ht="15.75" x14ac:dyDescent="0.25">
      <c r="B159" s="70">
        <v>44992</v>
      </c>
      <c r="C159" s="101">
        <v>216</v>
      </c>
      <c r="D159" s="101">
        <v>649</v>
      </c>
      <c r="E159" s="102">
        <v>0.6294859359844811</v>
      </c>
      <c r="F159" s="103">
        <v>33071</v>
      </c>
      <c r="G159" s="104">
        <v>6.5314021348008827E-3</v>
      </c>
    </row>
    <row r="160" spans="2:7" ht="15.75" x14ac:dyDescent="0.25">
      <c r="B160" s="70">
        <v>44999</v>
      </c>
      <c r="C160" s="101">
        <v>280</v>
      </c>
      <c r="D160" s="101">
        <v>673</v>
      </c>
      <c r="E160" s="102">
        <v>0.6483622350674374</v>
      </c>
      <c r="F160" s="103">
        <v>35191</v>
      </c>
      <c r="G160" s="104">
        <v>7.9565798073371035E-3</v>
      </c>
    </row>
    <row r="161" spans="2:7" ht="15.75" x14ac:dyDescent="0.25">
      <c r="B161" s="70">
        <v>45006</v>
      </c>
      <c r="C161" s="101">
        <v>319</v>
      </c>
      <c r="D161" s="101">
        <v>672</v>
      </c>
      <c r="E161" s="102">
        <v>0.64739884393063585</v>
      </c>
      <c r="F161" s="103">
        <v>35803</v>
      </c>
      <c r="G161" s="104">
        <v>8.9098678881657963E-3</v>
      </c>
    </row>
    <row r="162" spans="2:7" ht="15.75" x14ac:dyDescent="0.25">
      <c r="B162" s="70">
        <v>45013</v>
      </c>
      <c r="C162" s="101">
        <v>267</v>
      </c>
      <c r="D162" s="101">
        <v>656</v>
      </c>
      <c r="E162" s="102">
        <v>0.63198458574181116</v>
      </c>
      <c r="F162" s="103">
        <v>34135</v>
      </c>
      <c r="G162" s="104">
        <v>7.8218836970851031E-3</v>
      </c>
    </row>
    <row r="163" spans="2:7" ht="15.75" x14ac:dyDescent="0.25">
      <c r="B163" s="70">
        <v>45020</v>
      </c>
      <c r="C163" s="101">
        <v>206</v>
      </c>
      <c r="D163" s="101">
        <v>636</v>
      </c>
      <c r="E163" s="102">
        <v>0.61389961389961389</v>
      </c>
      <c r="F163" s="103">
        <v>33528</v>
      </c>
      <c r="G163" s="104">
        <v>6.1441183488427581E-3</v>
      </c>
    </row>
    <row r="164" spans="2:7" ht="15.75" x14ac:dyDescent="0.25">
      <c r="B164" s="70">
        <v>45027</v>
      </c>
      <c r="C164" s="101">
        <v>196</v>
      </c>
      <c r="D164" s="101">
        <v>658</v>
      </c>
      <c r="E164" s="102">
        <v>0.63513513513513509</v>
      </c>
      <c r="F164" s="103">
        <v>34535</v>
      </c>
      <c r="G164" s="104">
        <v>5.6754017663240191E-3</v>
      </c>
    </row>
    <row r="165" spans="2:7" ht="15.75" x14ac:dyDescent="0.25">
      <c r="B165" s="70">
        <v>45034</v>
      </c>
      <c r="C165" s="101">
        <v>140</v>
      </c>
      <c r="D165" s="101">
        <v>649</v>
      </c>
      <c r="E165" s="102">
        <v>0.62584378013500486</v>
      </c>
      <c r="F165" s="103">
        <v>33677</v>
      </c>
      <c r="G165" s="104">
        <v>4.1571398877572234E-3</v>
      </c>
    </row>
    <row r="166" spans="2:7" ht="15.75" x14ac:dyDescent="0.25">
      <c r="B166" s="70">
        <v>45041</v>
      </c>
      <c r="C166" s="101">
        <v>79</v>
      </c>
      <c r="D166" s="101">
        <v>648</v>
      </c>
      <c r="E166" s="102">
        <v>0.62487945998071359</v>
      </c>
      <c r="F166" s="103">
        <v>33790</v>
      </c>
      <c r="G166" s="104">
        <v>2.337969813554306E-3</v>
      </c>
    </row>
    <row r="167" spans="2:7" ht="15.75" x14ac:dyDescent="0.25">
      <c r="B167" s="70">
        <v>45048</v>
      </c>
      <c r="C167" s="101">
        <v>77</v>
      </c>
      <c r="D167" s="101">
        <v>650</v>
      </c>
      <c r="E167" s="102">
        <v>0.63168124392614189</v>
      </c>
      <c r="F167" s="103">
        <v>34655</v>
      </c>
      <c r="G167" s="104">
        <v>2.2219016015005049E-3</v>
      </c>
    </row>
    <row r="168" spans="2:7" ht="15.75" x14ac:dyDescent="0.25">
      <c r="B168" s="70">
        <v>45055</v>
      </c>
      <c r="C168" s="101">
        <v>65</v>
      </c>
      <c r="D168" s="101">
        <v>636</v>
      </c>
      <c r="E168" s="102">
        <v>0.61807580174927113</v>
      </c>
      <c r="F168" s="103">
        <v>34322</v>
      </c>
      <c r="G168" s="104">
        <v>1.8938290309422528E-3</v>
      </c>
    </row>
    <row r="169" spans="2:7" ht="15.75" x14ac:dyDescent="0.25">
      <c r="B169" s="70">
        <v>45062</v>
      </c>
      <c r="C169" s="101">
        <v>59</v>
      </c>
      <c r="D169" s="101">
        <v>657</v>
      </c>
      <c r="E169" s="102">
        <v>0.6353965183752418</v>
      </c>
      <c r="F169" s="103">
        <v>34436</v>
      </c>
      <c r="G169" s="104">
        <v>1.7133232663491694E-3</v>
      </c>
    </row>
    <row r="170" spans="2:7" ht="15.75" x14ac:dyDescent="0.25">
      <c r="B170" s="70">
        <v>45069</v>
      </c>
      <c r="C170" s="101">
        <v>61</v>
      </c>
      <c r="D170" s="101">
        <v>663</v>
      </c>
      <c r="E170" s="102">
        <v>0.64119922630560933</v>
      </c>
      <c r="F170" s="103">
        <v>34330</v>
      </c>
      <c r="G170" s="104">
        <v>1.7768715409263035E-3</v>
      </c>
    </row>
    <row r="171" spans="2:7" ht="15.75" x14ac:dyDescent="0.25">
      <c r="B171" s="70">
        <v>45076</v>
      </c>
      <c r="C171" s="101">
        <v>58</v>
      </c>
      <c r="D171" s="101">
        <v>654</v>
      </c>
      <c r="E171" s="102">
        <v>0.63249516441005804</v>
      </c>
      <c r="F171" s="103">
        <v>34305</v>
      </c>
      <c r="G171" s="104">
        <v>1.6907156391196619E-3</v>
      </c>
    </row>
    <row r="172" spans="2:7" ht="15.75" x14ac:dyDescent="0.25">
      <c r="B172" s="70">
        <v>45083</v>
      </c>
      <c r="C172" s="101">
        <v>42</v>
      </c>
      <c r="D172" s="101">
        <v>649</v>
      </c>
      <c r="E172" s="102">
        <v>0.63193768257059402</v>
      </c>
      <c r="F172" s="103">
        <v>35019</v>
      </c>
      <c r="G172" s="104">
        <v>1.1993489248693567E-3</v>
      </c>
    </row>
    <row r="173" spans="2:7" ht="15.75" x14ac:dyDescent="0.25">
      <c r="B173" s="70">
        <v>45090</v>
      </c>
      <c r="C173" s="101">
        <v>51</v>
      </c>
      <c r="D173" s="101">
        <v>634</v>
      </c>
      <c r="E173" s="102">
        <v>0.61733203505355405</v>
      </c>
      <c r="F173" s="103">
        <v>34075</v>
      </c>
      <c r="G173" s="104">
        <v>1.4966984592809979E-3</v>
      </c>
    </row>
    <row r="174" spans="2:7" ht="15.75" x14ac:dyDescent="0.25">
      <c r="B174" s="70">
        <v>45097</v>
      </c>
      <c r="C174" s="101">
        <v>38</v>
      </c>
      <c r="D174" s="101">
        <v>633</v>
      </c>
      <c r="E174" s="102">
        <v>0.61635832521908474</v>
      </c>
      <c r="F174" s="103">
        <v>33879</v>
      </c>
      <c r="G174" s="104">
        <v>1.1216387732813837E-3</v>
      </c>
    </row>
    <row r="175" spans="2:7" ht="15.75" x14ac:dyDescent="0.25">
      <c r="B175" s="70">
        <v>45104</v>
      </c>
      <c r="C175" s="101">
        <v>32</v>
      </c>
      <c r="D175" s="101">
        <v>669</v>
      </c>
      <c r="E175" s="102">
        <v>0.65141187925998056</v>
      </c>
      <c r="F175" s="103">
        <v>35676</v>
      </c>
      <c r="G175" s="104">
        <v>8.9696154277385358E-4</v>
      </c>
    </row>
    <row r="176" spans="2:7" ht="15.75" x14ac:dyDescent="0.25">
      <c r="B176" s="70">
        <v>45111</v>
      </c>
      <c r="C176" s="101">
        <v>28</v>
      </c>
      <c r="D176" s="101">
        <v>639</v>
      </c>
      <c r="E176" s="102">
        <v>0.62220058422590063</v>
      </c>
      <c r="F176" s="103">
        <v>34424</v>
      </c>
      <c r="G176" s="104">
        <v>8.1338600976063212E-4</v>
      </c>
    </row>
    <row r="177" spans="2:7" ht="15.75" x14ac:dyDescent="0.25">
      <c r="B177" s="70">
        <v>45118</v>
      </c>
      <c r="C177" s="101">
        <v>37</v>
      </c>
      <c r="D177" s="101">
        <v>636</v>
      </c>
      <c r="E177" s="102">
        <v>0.62352941176470589</v>
      </c>
      <c r="F177" s="103">
        <v>33864</v>
      </c>
      <c r="G177" s="104">
        <v>1.0926057169855894E-3</v>
      </c>
    </row>
    <row r="178" spans="2:7" ht="15.75" x14ac:dyDescent="0.25">
      <c r="B178" s="70">
        <v>45125</v>
      </c>
      <c r="C178" s="101">
        <v>38</v>
      </c>
      <c r="D178" s="101">
        <v>642</v>
      </c>
      <c r="E178" s="102">
        <v>0.62941176470588234</v>
      </c>
      <c r="F178" s="103">
        <v>34094</v>
      </c>
      <c r="G178" s="104">
        <v>1.1145656127177802E-3</v>
      </c>
    </row>
    <row r="179" spans="2:7" ht="15.75" x14ac:dyDescent="0.25">
      <c r="B179" s="70">
        <v>45132</v>
      </c>
      <c r="C179" s="75">
        <v>47</v>
      </c>
      <c r="D179" s="75">
        <v>635</v>
      </c>
      <c r="E179" s="114">
        <v>0.62254901960784315</v>
      </c>
      <c r="F179" s="76">
        <v>34045</v>
      </c>
      <c r="G179" s="74">
        <v>1.3805257747099427E-3</v>
      </c>
    </row>
    <row r="180" spans="2:7" ht="15.75" x14ac:dyDescent="0.25">
      <c r="B180" s="70">
        <v>45139</v>
      </c>
      <c r="C180" s="75">
        <v>61</v>
      </c>
      <c r="D180" s="75">
        <v>657</v>
      </c>
      <c r="E180" s="114">
        <v>0.6391050583657587</v>
      </c>
      <c r="F180" s="76">
        <v>35025</v>
      </c>
      <c r="G180" s="74">
        <v>1.7416131334760884E-3</v>
      </c>
    </row>
    <row r="181" spans="2:7" ht="15.75" x14ac:dyDescent="0.25">
      <c r="B181" s="70">
        <v>45146</v>
      </c>
      <c r="C181" s="75">
        <v>96</v>
      </c>
      <c r="D181" s="75">
        <v>632</v>
      </c>
      <c r="E181" s="114">
        <v>0.61658536585365853</v>
      </c>
      <c r="F181" s="76">
        <v>33979</v>
      </c>
      <c r="G181" s="74">
        <v>2.8252744342093647E-3</v>
      </c>
    </row>
    <row r="182" spans="2:7" ht="15" customHeight="1" x14ac:dyDescent="0.25">
      <c r="B182" s="70">
        <v>45153</v>
      </c>
      <c r="C182" s="75">
        <v>108</v>
      </c>
      <c r="D182" s="75">
        <v>618</v>
      </c>
      <c r="E182" s="114">
        <v>0.60175267770204477</v>
      </c>
      <c r="F182" s="76">
        <v>32966</v>
      </c>
      <c r="G182" s="74">
        <v>3.2761026512164049E-3</v>
      </c>
    </row>
    <row r="183" spans="2:7" ht="15" customHeight="1" x14ac:dyDescent="0.25">
      <c r="B183" s="70">
        <v>45160</v>
      </c>
      <c r="C183" s="75">
        <v>89</v>
      </c>
      <c r="D183" s="75">
        <v>658</v>
      </c>
      <c r="E183" s="114">
        <v>0.64070107108081786</v>
      </c>
      <c r="F183" s="76">
        <v>35317</v>
      </c>
      <c r="G183" s="74">
        <v>2.5200328453719172E-3</v>
      </c>
    </row>
    <row r="184" spans="2:7" ht="15" customHeight="1" x14ac:dyDescent="0.25">
      <c r="B184" s="70">
        <v>45167</v>
      </c>
      <c r="C184" s="75">
        <v>101</v>
      </c>
      <c r="D184" s="75">
        <v>638</v>
      </c>
      <c r="E184" s="114">
        <v>0.62122687439143132</v>
      </c>
      <c r="F184" s="75">
        <v>34606</v>
      </c>
      <c r="G184" s="116">
        <v>2.9185690342715138E-3</v>
      </c>
    </row>
    <row r="185" spans="2:7" ht="15" customHeight="1" x14ac:dyDescent="0.25">
      <c r="B185" s="70">
        <v>45174</v>
      </c>
      <c r="C185" s="75">
        <v>111</v>
      </c>
      <c r="D185" s="75">
        <v>643</v>
      </c>
      <c r="E185" s="114">
        <v>0.62731707317073171</v>
      </c>
      <c r="F185" s="75">
        <v>35108</v>
      </c>
      <c r="G185" s="116">
        <v>3.1616725532642134E-3</v>
      </c>
    </row>
    <row r="186" spans="2:7" ht="15" customHeight="1" x14ac:dyDescent="0.25">
      <c r="B186" s="70">
        <v>45181</v>
      </c>
      <c r="C186" s="75">
        <v>96</v>
      </c>
      <c r="D186" s="75">
        <v>642</v>
      </c>
      <c r="E186" s="114">
        <v>0.62512171372930869</v>
      </c>
      <c r="F186" s="75">
        <v>34336</v>
      </c>
      <c r="G186" s="116">
        <v>2.7958993476234857E-3</v>
      </c>
    </row>
    <row r="187" spans="2:7" ht="15" customHeight="1" x14ac:dyDescent="0.25">
      <c r="B187" s="70">
        <v>45188</v>
      </c>
      <c r="C187" s="75">
        <v>97</v>
      </c>
      <c r="D187" s="75">
        <v>646</v>
      </c>
      <c r="E187" s="114">
        <v>0.62901655306718596</v>
      </c>
      <c r="F187" s="75">
        <v>35079</v>
      </c>
      <c r="G187" s="116">
        <v>2.7651871490065282E-3</v>
      </c>
    </row>
    <row r="188" spans="2:7" ht="15" customHeight="1" x14ac:dyDescent="0.25">
      <c r="B188" s="70">
        <v>45195</v>
      </c>
      <c r="C188" s="75">
        <v>79</v>
      </c>
      <c r="D188" s="75">
        <v>662</v>
      </c>
      <c r="E188" s="114">
        <v>0.64459591041869524</v>
      </c>
      <c r="F188" s="75">
        <v>35687</v>
      </c>
      <c r="G188" s="116">
        <v>2.213691260122734E-3</v>
      </c>
    </row>
    <row r="189" spans="2:7" ht="15" customHeight="1" x14ac:dyDescent="0.25">
      <c r="B189" s="70">
        <v>45202</v>
      </c>
      <c r="C189" s="75">
        <v>86</v>
      </c>
      <c r="D189" s="75">
        <v>656</v>
      </c>
      <c r="E189" s="114">
        <v>0.640625</v>
      </c>
      <c r="F189" s="75">
        <v>34586</v>
      </c>
      <c r="G189" s="116">
        <v>2.486555253570809E-3</v>
      </c>
    </row>
    <row r="190" spans="2:7" ht="15" customHeight="1" x14ac:dyDescent="0.25">
      <c r="B190" s="70">
        <v>45209</v>
      </c>
      <c r="C190" s="75">
        <v>71</v>
      </c>
      <c r="D190" s="75">
        <v>634</v>
      </c>
      <c r="E190" s="114">
        <v>0.619140625</v>
      </c>
      <c r="F190" s="75">
        <v>34365</v>
      </c>
      <c r="G190" s="116">
        <v>2.0660555798050341E-3</v>
      </c>
    </row>
    <row r="191" spans="2:7" ht="15" customHeight="1" x14ac:dyDescent="0.25">
      <c r="B191" s="70">
        <v>45216</v>
      </c>
      <c r="C191" s="75">
        <v>48</v>
      </c>
      <c r="D191" s="75">
        <v>639</v>
      </c>
      <c r="E191" s="114">
        <v>0.6228070175438597</v>
      </c>
      <c r="F191" s="75">
        <v>34711</v>
      </c>
      <c r="G191" s="116">
        <v>1.3828469361297571E-3</v>
      </c>
    </row>
    <row r="192" spans="2:7" ht="15" customHeight="1" x14ac:dyDescent="0.25">
      <c r="B192" s="70">
        <v>45223</v>
      </c>
      <c r="C192" s="75">
        <v>59</v>
      </c>
      <c r="D192" s="75">
        <v>628</v>
      </c>
      <c r="E192" s="114">
        <v>0.61148977604673804</v>
      </c>
      <c r="F192" s="75">
        <v>32901</v>
      </c>
      <c r="G192" s="116">
        <v>1.7932585635694965E-3</v>
      </c>
    </row>
    <row r="193" spans="2:7" ht="15" customHeight="1" x14ac:dyDescent="0.25">
      <c r="B193" s="70">
        <v>45230</v>
      </c>
      <c r="C193" s="75">
        <v>46</v>
      </c>
      <c r="D193" s="75">
        <v>644</v>
      </c>
      <c r="E193" s="114">
        <v>0.62706913339824732</v>
      </c>
      <c r="F193" s="75">
        <v>34464</v>
      </c>
      <c r="G193" s="116">
        <v>1.3347260909935005E-3</v>
      </c>
    </row>
    <row r="194" spans="2:7" ht="15" customHeight="1" x14ac:dyDescent="0.25">
      <c r="B194" s="70">
        <v>45237</v>
      </c>
      <c r="C194" s="75">
        <v>57</v>
      </c>
      <c r="D194" s="75">
        <v>646</v>
      </c>
      <c r="E194" s="114">
        <v>0.63024390243902439</v>
      </c>
      <c r="F194" s="75">
        <v>34229</v>
      </c>
      <c r="G194" s="116">
        <v>1.665254608665167E-3</v>
      </c>
    </row>
    <row r="195" spans="2:7" ht="15" customHeight="1" x14ac:dyDescent="0.25">
      <c r="B195" s="70">
        <v>45244</v>
      </c>
      <c r="C195" s="75">
        <v>61</v>
      </c>
      <c r="D195" s="75">
        <v>629</v>
      </c>
      <c r="E195" s="114">
        <v>0.61246348588120736</v>
      </c>
      <c r="F195" s="75">
        <v>33453</v>
      </c>
      <c r="G195" s="116">
        <v>1.8234538008549308E-3</v>
      </c>
    </row>
    <row r="196" spans="2:7" ht="15" customHeight="1" x14ac:dyDescent="0.25">
      <c r="B196" s="70">
        <v>45251</v>
      </c>
      <c r="C196" s="75">
        <v>100</v>
      </c>
      <c r="D196" s="75">
        <v>638</v>
      </c>
      <c r="E196" s="114">
        <v>0.62122687439143132</v>
      </c>
      <c r="F196" s="75">
        <v>34267</v>
      </c>
      <c r="G196" s="116">
        <v>2.9182595500043774E-3</v>
      </c>
    </row>
    <row r="197" spans="2:7" ht="15" customHeight="1" x14ac:dyDescent="0.25">
      <c r="B197" s="70">
        <v>45258</v>
      </c>
      <c r="C197" s="75">
        <v>46</v>
      </c>
      <c r="D197" s="75">
        <v>609</v>
      </c>
      <c r="E197" s="114">
        <v>0.59298928919182081</v>
      </c>
      <c r="F197" s="75">
        <v>32696</v>
      </c>
      <c r="G197" s="116">
        <v>1.4068999265965255E-3</v>
      </c>
    </row>
    <row r="198" spans="2:7" ht="15" customHeight="1" x14ac:dyDescent="0.25">
      <c r="B198" s="70">
        <v>45265</v>
      </c>
      <c r="C198" s="75">
        <v>50</v>
      </c>
      <c r="D198" s="75">
        <v>666</v>
      </c>
      <c r="E198" s="114">
        <v>0.64975609756097563</v>
      </c>
      <c r="F198" s="75">
        <v>35909</v>
      </c>
      <c r="G198" s="116">
        <v>1.392408588376173E-3</v>
      </c>
    </row>
    <row r="199" spans="2:7" ht="15" customHeight="1" x14ac:dyDescent="0.25">
      <c r="B199" s="70">
        <v>45272</v>
      </c>
      <c r="C199" s="75">
        <v>49</v>
      </c>
      <c r="D199" s="75">
        <v>628</v>
      </c>
      <c r="E199" s="114">
        <v>0.61208576998050679</v>
      </c>
      <c r="F199" s="75">
        <v>33626</v>
      </c>
      <c r="G199" s="116">
        <v>1.4572057336584786E-3</v>
      </c>
    </row>
    <row r="200" spans="2:7" ht="15" customHeight="1" x14ac:dyDescent="0.25">
      <c r="B200" s="70">
        <v>45279</v>
      </c>
      <c r="C200" s="75">
        <v>54</v>
      </c>
      <c r="D200" s="75">
        <v>612</v>
      </c>
      <c r="E200" s="114">
        <v>0.59649122807017541</v>
      </c>
      <c r="F200" s="75">
        <v>31636</v>
      </c>
      <c r="G200" s="116">
        <v>1.7069161714502465E-3</v>
      </c>
    </row>
    <row r="201" spans="2:7" ht="15" customHeight="1" x14ac:dyDescent="0.25">
      <c r="B201" s="70">
        <v>45286</v>
      </c>
      <c r="C201" s="75">
        <v>14</v>
      </c>
      <c r="D201" s="75">
        <v>149</v>
      </c>
      <c r="E201" s="114">
        <v>0.14650934119960668</v>
      </c>
      <c r="F201" s="75">
        <v>7631</v>
      </c>
      <c r="G201" s="116">
        <v>1.8346219368365875E-3</v>
      </c>
    </row>
    <row r="202" spans="2:7" ht="15" customHeight="1" x14ac:dyDescent="0.25">
      <c r="B202" s="70">
        <v>45293</v>
      </c>
      <c r="C202" s="75">
        <v>28</v>
      </c>
      <c r="D202" s="75">
        <v>285</v>
      </c>
      <c r="E202" s="114">
        <v>0.27777777777777779</v>
      </c>
      <c r="F202" s="75">
        <v>14598</v>
      </c>
      <c r="G202" s="116">
        <v>1.9180709686258391E-3</v>
      </c>
    </row>
    <row r="203" spans="2:7" ht="15" customHeight="1" x14ac:dyDescent="0.25">
      <c r="B203" s="70">
        <v>45300</v>
      </c>
      <c r="C203" s="75">
        <v>68</v>
      </c>
      <c r="D203" s="75">
        <v>605</v>
      </c>
      <c r="E203" s="114">
        <v>0.5908203125</v>
      </c>
      <c r="F203" s="75">
        <v>31599</v>
      </c>
      <c r="G203" s="116">
        <v>2.1519668343934935E-3</v>
      </c>
    </row>
    <row r="204" spans="2:7" ht="15" customHeight="1" x14ac:dyDescent="0.25">
      <c r="B204" s="70">
        <v>45307</v>
      </c>
      <c r="C204" s="75">
        <v>62</v>
      </c>
      <c r="D204" s="75">
        <v>631</v>
      </c>
      <c r="E204" s="114">
        <v>0.61681329423264908</v>
      </c>
      <c r="F204" s="75">
        <v>34641</v>
      </c>
      <c r="G204" s="116">
        <v>1.7897866689760688E-3</v>
      </c>
    </row>
    <row r="205" spans="2:7" ht="15" customHeight="1" x14ac:dyDescent="0.25">
      <c r="B205" s="70">
        <v>45314</v>
      </c>
      <c r="C205" s="75">
        <v>31</v>
      </c>
      <c r="D205" s="75">
        <v>620</v>
      </c>
      <c r="E205" s="114">
        <v>0.60546875</v>
      </c>
      <c r="F205" s="75">
        <v>33214</v>
      </c>
      <c r="G205" s="116">
        <v>9.3334136207623289E-4</v>
      </c>
    </row>
    <row r="206" spans="2:7" ht="15" customHeight="1" x14ac:dyDescent="0.25">
      <c r="B206" s="70">
        <v>45321</v>
      </c>
      <c r="C206" s="75">
        <v>41</v>
      </c>
      <c r="D206" s="75">
        <v>642</v>
      </c>
      <c r="E206" s="114">
        <v>0.626953125</v>
      </c>
      <c r="F206" s="75">
        <v>34464</v>
      </c>
      <c r="G206" s="116">
        <v>1.1896471680594243E-3</v>
      </c>
    </row>
    <row r="207" spans="2:7" ht="15" customHeight="1" x14ac:dyDescent="0.25">
      <c r="B207" s="70">
        <v>45328</v>
      </c>
      <c r="C207" s="75">
        <v>39</v>
      </c>
      <c r="D207" s="75">
        <v>639</v>
      </c>
      <c r="E207" s="114">
        <v>0.62524461839530332</v>
      </c>
      <c r="F207" s="75">
        <v>33597</v>
      </c>
      <c r="G207" s="116">
        <v>1.1608179301723369E-3</v>
      </c>
    </row>
    <row r="208" spans="2:7" ht="15" customHeight="1" x14ac:dyDescent="0.25">
      <c r="B208" s="70">
        <v>45335</v>
      </c>
      <c r="C208" s="75">
        <v>28</v>
      </c>
      <c r="D208" s="75">
        <v>645</v>
      </c>
      <c r="E208" s="114">
        <v>0.63359528487229866</v>
      </c>
      <c r="F208" s="75">
        <v>34665</v>
      </c>
      <c r="G208" s="116">
        <v>8.0773114092023653E-4</v>
      </c>
    </row>
    <row r="209" spans="2:7" ht="15" customHeight="1" x14ac:dyDescent="0.25">
      <c r="B209" s="70">
        <v>45342</v>
      </c>
      <c r="C209" s="75">
        <v>23</v>
      </c>
      <c r="D209" s="75">
        <v>613</v>
      </c>
      <c r="E209" s="114">
        <v>0.59921798631476053</v>
      </c>
      <c r="F209" s="75">
        <v>33135</v>
      </c>
      <c r="G209" s="116">
        <v>6.9413007393994265E-4</v>
      </c>
    </row>
    <row r="210" spans="2:7" ht="15" customHeight="1" x14ac:dyDescent="0.25">
      <c r="B210" s="70">
        <v>45349</v>
      </c>
      <c r="C210" s="75">
        <v>36</v>
      </c>
      <c r="D210" s="75">
        <v>665</v>
      </c>
      <c r="E210" s="114">
        <v>0.65004887585532745</v>
      </c>
      <c r="F210" s="75">
        <v>34915</v>
      </c>
      <c r="G210" s="116">
        <v>1.0310754689961334E-3</v>
      </c>
    </row>
    <row r="211" spans="2:7" ht="15" customHeight="1" x14ac:dyDescent="0.25">
      <c r="B211" s="70">
        <v>45356</v>
      </c>
      <c r="C211" s="75">
        <v>19</v>
      </c>
      <c r="D211" s="75">
        <v>618</v>
      </c>
      <c r="E211" s="114">
        <v>0.60588235294117643</v>
      </c>
      <c r="F211" s="75">
        <v>33654</v>
      </c>
      <c r="G211" s="116">
        <v>5.6456884768526768E-4</v>
      </c>
    </row>
    <row r="212" spans="2:7" ht="15" customHeight="1" x14ac:dyDescent="0.25">
      <c r="B212" s="70">
        <v>45363</v>
      </c>
      <c r="C212" s="75">
        <v>11</v>
      </c>
      <c r="D212" s="75">
        <v>640</v>
      </c>
      <c r="E212" s="114">
        <v>0.62745098039215685</v>
      </c>
      <c r="F212" s="75">
        <v>34576</v>
      </c>
      <c r="G212" s="116">
        <v>3.1813975011568717E-4</v>
      </c>
    </row>
    <row r="213" spans="2:7" ht="15" customHeight="1" x14ac:dyDescent="0.25">
      <c r="B213" s="70">
        <v>45370</v>
      </c>
      <c r="C213" s="75">
        <v>21</v>
      </c>
      <c r="D213" s="75">
        <v>637</v>
      </c>
      <c r="E213" s="114">
        <v>0.623898139079334</v>
      </c>
      <c r="F213" s="75">
        <v>34272</v>
      </c>
      <c r="G213" s="116">
        <v>6.1274509803921568E-4</v>
      </c>
    </row>
    <row r="214" spans="2:7" ht="15" customHeight="1" x14ac:dyDescent="0.25">
      <c r="B214" s="70">
        <v>45377</v>
      </c>
      <c r="C214" s="75">
        <v>14</v>
      </c>
      <c r="D214" s="75">
        <v>609</v>
      </c>
      <c r="E214" s="114">
        <v>0.59589041095890416</v>
      </c>
      <c r="F214" s="75">
        <v>32618</v>
      </c>
      <c r="G214" s="121">
        <v>4.292108651664725E-4</v>
      </c>
    </row>
    <row r="215" spans="2:7" ht="15" customHeight="1" x14ac:dyDescent="0.25">
      <c r="B215" s="70">
        <v>45384</v>
      </c>
      <c r="C215" s="75">
        <v>17</v>
      </c>
      <c r="D215" s="75">
        <v>635</v>
      </c>
      <c r="E215" s="114">
        <v>0.62193927522037218</v>
      </c>
      <c r="F215" s="75">
        <v>34453</v>
      </c>
      <c r="G215" s="121">
        <v>4.9342582648825937E-4</v>
      </c>
    </row>
    <row r="216" spans="2:7" ht="15" customHeight="1" x14ac:dyDescent="0.25">
      <c r="B216" s="70">
        <v>45391</v>
      </c>
      <c r="C216" s="75">
        <v>12</v>
      </c>
      <c r="D216" s="75">
        <v>633</v>
      </c>
      <c r="E216" s="114">
        <v>0.6224188790560472</v>
      </c>
      <c r="F216" s="75">
        <v>34359</v>
      </c>
      <c r="G216" s="121">
        <v>3.4925347070636516E-4</v>
      </c>
    </row>
    <row r="217" spans="2:7" ht="15" customHeight="1" x14ac:dyDescent="0.25">
      <c r="B217" s="70">
        <v>45398</v>
      </c>
      <c r="C217" s="75">
        <v>27</v>
      </c>
      <c r="D217" s="75">
        <v>643</v>
      </c>
      <c r="E217" s="114">
        <v>0.63225172074729596</v>
      </c>
      <c r="F217" s="75">
        <v>34264</v>
      </c>
      <c r="G217" s="121">
        <v>7.8799906607518097E-4</v>
      </c>
    </row>
    <row r="218" spans="2:7" ht="15" customHeight="1" x14ac:dyDescent="0.25">
      <c r="B218" s="70">
        <v>45405</v>
      </c>
      <c r="C218" s="75">
        <v>14</v>
      </c>
      <c r="D218" s="75">
        <v>636</v>
      </c>
      <c r="E218" s="114">
        <v>0.62536873156342188</v>
      </c>
      <c r="F218" s="75">
        <v>34150</v>
      </c>
      <c r="G218" s="121">
        <v>4.0995607613469984E-4</v>
      </c>
    </row>
    <row r="219" spans="2:7" ht="15" customHeight="1" x14ac:dyDescent="0.25">
      <c r="B219" s="70">
        <v>45412</v>
      </c>
      <c r="C219" s="75">
        <v>14</v>
      </c>
      <c r="D219" s="75">
        <v>635</v>
      </c>
      <c r="E219" s="114">
        <v>0.62438544739429691</v>
      </c>
      <c r="F219" s="75">
        <v>34565</v>
      </c>
      <c r="G219" s="121">
        <v>4.0503399392449008E-4</v>
      </c>
    </row>
    <row r="220" spans="2:7" ht="15" customHeight="1" x14ac:dyDescent="0.25">
      <c r="B220" s="70">
        <v>45419</v>
      </c>
      <c r="C220" s="75">
        <v>13</v>
      </c>
      <c r="D220" s="75">
        <v>636</v>
      </c>
      <c r="E220" s="114">
        <v>0.62845849802371545</v>
      </c>
      <c r="F220" s="75">
        <v>34752</v>
      </c>
      <c r="G220" s="121">
        <v>3.7407918968692451E-4</v>
      </c>
    </row>
    <row r="221" spans="2:7" ht="15" customHeight="1" x14ac:dyDescent="0.25">
      <c r="B221" s="70">
        <v>45426</v>
      </c>
      <c r="C221" s="75">
        <v>23</v>
      </c>
      <c r="D221" s="75">
        <v>627</v>
      </c>
      <c r="E221" s="114">
        <v>0.6177339901477833</v>
      </c>
      <c r="F221" s="75">
        <v>33233</v>
      </c>
      <c r="G221" s="121">
        <v>6.9208317034273159E-4</v>
      </c>
    </row>
    <row r="222" spans="2:7" ht="14.25" customHeight="1" x14ac:dyDescent="0.25">
      <c r="B222" s="70">
        <v>45433</v>
      </c>
      <c r="C222" s="75">
        <v>19</v>
      </c>
      <c r="D222" s="75">
        <v>637</v>
      </c>
      <c r="E222" s="114">
        <v>0.62758620689655176</v>
      </c>
      <c r="F222" s="75">
        <v>34194</v>
      </c>
      <c r="G222" s="116">
        <v>5.5565303854477395E-4</v>
      </c>
    </row>
    <row r="223" spans="2:7" ht="14.25" customHeight="1" x14ac:dyDescent="0.25">
      <c r="B223" s="70">
        <v>45440</v>
      </c>
      <c r="C223" s="75">
        <v>19</v>
      </c>
      <c r="D223" s="75">
        <v>613</v>
      </c>
      <c r="E223" s="114">
        <v>0.60394088669950741</v>
      </c>
      <c r="F223" s="76">
        <v>33220</v>
      </c>
      <c r="G223" s="122">
        <v>5.7194461167971102E-4</v>
      </c>
    </row>
    <row r="224" spans="2:7" ht="14.25" customHeight="1" x14ac:dyDescent="0.25">
      <c r="B224" s="70">
        <v>45447</v>
      </c>
      <c r="C224" s="75">
        <v>27</v>
      </c>
      <c r="D224" s="75">
        <v>616</v>
      </c>
      <c r="E224" s="114">
        <v>0.60689655172413792</v>
      </c>
      <c r="F224" s="76">
        <v>33602</v>
      </c>
      <c r="G224" s="122">
        <v>8.0352359978572705E-4</v>
      </c>
    </row>
    <row r="225" spans="2:7" ht="14.25" customHeight="1" x14ac:dyDescent="0.25">
      <c r="B225" s="70">
        <v>45454</v>
      </c>
      <c r="C225" s="75">
        <v>17</v>
      </c>
      <c r="D225" s="75">
        <v>609</v>
      </c>
      <c r="E225" s="114">
        <v>0.60297029702970295</v>
      </c>
      <c r="F225" s="76">
        <v>32410</v>
      </c>
      <c r="G225" s="122">
        <v>5.2452946621413146E-4</v>
      </c>
    </row>
    <row r="226" spans="2:7" ht="14.25" customHeight="1" x14ac:dyDescent="0.25">
      <c r="B226" s="70">
        <v>45461</v>
      </c>
      <c r="C226" s="75">
        <v>55</v>
      </c>
      <c r="D226" s="75">
        <v>602</v>
      </c>
      <c r="E226" s="114">
        <v>0.59603960396039601</v>
      </c>
      <c r="F226" s="76">
        <v>31493</v>
      </c>
      <c r="G226" s="122">
        <v>1.7464198393293748E-3</v>
      </c>
    </row>
    <row r="227" spans="2:7" ht="14.25" customHeight="1" x14ac:dyDescent="0.25">
      <c r="B227" s="70">
        <v>45468</v>
      </c>
      <c r="C227" s="75">
        <v>50</v>
      </c>
      <c r="D227" s="75">
        <v>644</v>
      </c>
      <c r="E227" s="114">
        <v>0.63762376237623763</v>
      </c>
      <c r="F227" s="76">
        <v>35291</v>
      </c>
      <c r="G227" s="122">
        <v>1.4167918166104673E-3</v>
      </c>
    </row>
    <row r="228" spans="2:7" ht="14.25" customHeight="1" x14ac:dyDescent="0.25">
      <c r="B228" s="70">
        <v>45475</v>
      </c>
      <c r="C228" s="75">
        <v>40</v>
      </c>
      <c r="D228" s="75">
        <v>636</v>
      </c>
      <c r="E228" s="114">
        <v>0.63095238095238093</v>
      </c>
      <c r="F228" s="76">
        <v>33528</v>
      </c>
      <c r="G228" s="122">
        <v>1.1930326890956812E-3</v>
      </c>
    </row>
    <row r="229" spans="2:7" ht="14.25" customHeight="1" x14ac:dyDescent="0.25">
      <c r="B229" s="70">
        <v>45482</v>
      </c>
      <c r="C229" s="75">
        <v>59</v>
      </c>
      <c r="D229" s="75">
        <v>601</v>
      </c>
      <c r="E229" s="114">
        <v>0.59623015873015872</v>
      </c>
      <c r="F229" s="76">
        <v>33299</v>
      </c>
      <c r="G229" s="122">
        <v>1.7718249797291209E-3</v>
      </c>
    </row>
    <row r="230" spans="2:7" ht="14.25" customHeight="1" x14ac:dyDescent="0.25">
      <c r="B230" s="70">
        <v>45489</v>
      </c>
      <c r="C230" s="75">
        <v>29</v>
      </c>
      <c r="D230" s="75">
        <v>620</v>
      </c>
      <c r="E230" s="114">
        <v>0.61507936507936511</v>
      </c>
      <c r="F230" s="76">
        <v>33533</v>
      </c>
      <c r="G230" s="122">
        <v>8.6481972981838787E-4</v>
      </c>
    </row>
    <row r="231" spans="2:7" ht="14.25" customHeight="1" x14ac:dyDescent="0.25">
      <c r="B231" s="70">
        <v>45496</v>
      </c>
      <c r="C231" s="75">
        <v>36</v>
      </c>
      <c r="D231" s="75">
        <v>601</v>
      </c>
      <c r="E231" s="114">
        <v>0.59682224428997022</v>
      </c>
      <c r="F231" s="76">
        <v>32717</v>
      </c>
      <c r="G231" s="122">
        <v>1.1003453861906654E-3</v>
      </c>
    </row>
    <row r="232" spans="2:7" ht="14.25" customHeight="1" x14ac:dyDescent="0.25">
      <c r="B232" s="70">
        <v>45503</v>
      </c>
      <c r="C232" s="75">
        <v>35</v>
      </c>
      <c r="D232" s="75">
        <v>604</v>
      </c>
      <c r="E232" s="114">
        <v>0.59920634920634919</v>
      </c>
      <c r="F232" s="76">
        <v>32413</v>
      </c>
      <c r="G232" s="122">
        <v>1.0798136550149631E-3</v>
      </c>
    </row>
    <row r="233" spans="2:7" ht="14.25" customHeight="1" x14ac:dyDescent="0.25">
      <c r="B233" s="70">
        <v>45510</v>
      </c>
      <c r="C233" s="75">
        <v>13</v>
      </c>
      <c r="D233" s="75">
        <v>600</v>
      </c>
      <c r="E233" s="114">
        <v>0.59701492537313428</v>
      </c>
      <c r="F233" s="76">
        <v>32412</v>
      </c>
      <c r="G233" s="122">
        <v>4.010860175243737E-4</v>
      </c>
    </row>
    <row r="234" spans="2:7" ht="14.25" customHeight="1" x14ac:dyDescent="0.25">
      <c r="B234" s="70">
        <v>45517</v>
      </c>
      <c r="C234" s="75">
        <v>22</v>
      </c>
      <c r="D234" s="75">
        <v>604</v>
      </c>
      <c r="E234" s="114">
        <v>0.59742828882294763</v>
      </c>
      <c r="F234" s="76">
        <v>33379</v>
      </c>
      <c r="G234" s="122">
        <v>6.5909703705922882E-4</v>
      </c>
    </row>
    <row r="235" spans="2:7" ht="14.25" customHeight="1" x14ac:dyDescent="0.25">
      <c r="B235" s="70">
        <v>45524</v>
      </c>
      <c r="C235" s="75">
        <v>18</v>
      </c>
      <c r="D235" s="75">
        <v>597</v>
      </c>
      <c r="E235" s="114">
        <v>0.59050445103857563</v>
      </c>
      <c r="F235" s="76">
        <v>32286</v>
      </c>
      <c r="G235" s="122">
        <v>5.5751719011336179E-4</v>
      </c>
    </row>
    <row r="236" spans="2:7" ht="14.25" customHeight="1" x14ac:dyDescent="0.25">
      <c r="B236" s="70">
        <v>45531</v>
      </c>
      <c r="C236" s="75">
        <v>13</v>
      </c>
      <c r="D236" s="75">
        <v>618</v>
      </c>
      <c r="E236" s="114">
        <v>0.61127596439169141</v>
      </c>
      <c r="F236" s="76">
        <v>33448</v>
      </c>
      <c r="G236" s="122">
        <v>3.8866299928246831E-4</v>
      </c>
    </row>
    <row r="237" spans="2:7" ht="14.25" customHeight="1" x14ac:dyDescent="0.25">
      <c r="B237" s="70">
        <v>45538</v>
      </c>
      <c r="C237" s="75">
        <v>16</v>
      </c>
      <c r="D237" s="75">
        <v>596</v>
      </c>
      <c r="E237" s="114">
        <v>0.59244532803180916</v>
      </c>
      <c r="F237" s="76">
        <v>33244</v>
      </c>
      <c r="G237" s="122">
        <v>4.812898568162676E-4</v>
      </c>
    </row>
    <row r="238" spans="2:7" ht="14.25" customHeight="1" x14ac:dyDescent="0.25">
      <c r="B238" s="70">
        <v>45546</v>
      </c>
      <c r="C238" s="75">
        <v>23</v>
      </c>
      <c r="D238" s="75">
        <v>650</v>
      </c>
      <c r="E238" s="114">
        <v>0.64612326043737578</v>
      </c>
      <c r="F238" s="76">
        <v>35736</v>
      </c>
      <c r="G238" s="122">
        <v>6.4360868591896122E-4</v>
      </c>
    </row>
    <row r="239" spans="2:7" ht="14.25" customHeight="1" x14ac:dyDescent="0.25">
      <c r="B239" s="70">
        <v>45552</v>
      </c>
      <c r="C239" s="75">
        <v>15</v>
      </c>
      <c r="D239" s="75">
        <v>600</v>
      </c>
      <c r="E239" s="114">
        <v>0.59523809523809523</v>
      </c>
      <c r="F239" s="76">
        <v>32998</v>
      </c>
      <c r="G239" s="122">
        <v>4.5457300442451056E-4</v>
      </c>
    </row>
    <row r="240" spans="2:7" ht="14.25" customHeight="1" x14ac:dyDescent="0.25">
      <c r="B240" s="70">
        <v>45559</v>
      </c>
      <c r="C240" s="75">
        <v>13</v>
      </c>
      <c r="D240" s="75">
        <v>616</v>
      </c>
      <c r="E240" s="114">
        <v>0.61111111111111116</v>
      </c>
      <c r="F240" s="76">
        <v>33100</v>
      </c>
      <c r="G240" s="122">
        <v>3.9274924471299094E-4</v>
      </c>
    </row>
    <row r="241" spans="2:7" ht="14.25" customHeight="1" x14ac:dyDescent="0.25">
      <c r="B241" s="70">
        <v>45566</v>
      </c>
      <c r="C241" s="75">
        <v>11</v>
      </c>
      <c r="D241" s="75">
        <v>585</v>
      </c>
      <c r="E241" s="114">
        <v>0.5803571428571429</v>
      </c>
      <c r="F241" s="76">
        <v>32054</v>
      </c>
      <c r="G241"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61"/>
  <sheetViews>
    <sheetView showGridLines="0" zoomScaleNormal="100" workbookViewId="0">
      <pane ySplit="7" topLeftCell="A258" activePane="bottomLeft" state="frozen"/>
      <selection pane="bottomLeft"/>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30</v>
      </c>
    </row>
    <row r="2" spans="2:17" ht="21" customHeight="1" x14ac:dyDescent="0.25">
      <c r="B2" s="3" t="s">
        <v>162</v>
      </c>
      <c r="I2" s="26"/>
      <c r="J2" s="26"/>
      <c r="K2" s="26"/>
      <c r="L2" s="26"/>
      <c r="M2" s="26"/>
      <c r="N2" s="26"/>
      <c r="O2" s="66"/>
    </row>
    <row r="3" spans="2:17" ht="15.75" x14ac:dyDescent="0.25">
      <c r="B3" s="9" t="s">
        <v>175</v>
      </c>
      <c r="I3" s="26"/>
      <c r="J3" s="3"/>
      <c r="K3" s="26"/>
      <c r="L3" s="26"/>
      <c r="M3" s="26"/>
      <c r="N3" s="26"/>
      <c r="O3" s="66"/>
    </row>
    <row r="4" spans="2:17" ht="15.75" x14ac:dyDescent="0.25">
      <c r="B4" s="15" t="s">
        <v>174</v>
      </c>
      <c r="I4" s="26"/>
      <c r="J4" s="9"/>
      <c r="K4" s="26"/>
      <c r="L4" s="26"/>
      <c r="M4" s="26"/>
      <c r="N4" s="26"/>
      <c r="O4" s="66"/>
    </row>
    <row r="5" spans="2:17" ht="15.75" x14ac:dyDescent="0.25">
      <c r="B5" s="22" t="s">
        <v>173</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34</v>
      </c>
      <c r="C7" s="80" t="s">
        <v>151</v>
      </c>
      <c r="D7" s="81" t="s">
        <v>158</v>
      </c>
      <c r="E7" s="81" t="s">
        <v>159</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53" t="s">
        <v>164</v>
      </c>
      <c r="I36" s="153"/>
      <c r="J36" s="153"/>
      <c r="K36" s="153"/>
      <c r="L36" s="153"/>
      <c r="M36" s="153"/>
      <c r="N36" s="153"/>
      <c r="O36" s="153"/>
      <c r="P36" s="153"/>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row r="232" spans="2:5" ht="15.75" x14ac:dyDescent="0.25">
      <c r="B232" s="123">
        <v>42</v>
      </c>
      <c r="C232" s="87">
        <v>45587</v>
      </c>
      <c r="D232" s="125">
        <v>9</v>
      </c>
      <c r="E232" s="126">
        <v>0.01</v>
      </c>
    </row>
    <row r="233" spans="2:5" ht="15.75" x14ac:dyDescent="0.25">
      <c r="B233" s="123">
        <v>43</v>
      </c>
      <c r="C233" s="87">
        <v>45594</v>
      </c>
      <c r="D233" s="125">
        <v>9</v>
      </c>
      <c r="E233" s="126">
        <v>0.01</v>
      </c>
    </row>
    <row r="234" spans="2:5" ht="15.75" x14ac:dyDescent="0.25">
      <c r="B234" s="123">
        <v>44</v>
      </c>
      <c r="C234" s="87">
        <v>45601</v>
      </c>
      <c r="D234" s="125">
        <v>7</v>
      </c>
      <c r="E234" s="126">
        <v>0.01</v>
      </c>
    </row>
    <row r="235" spans="2:5" ht="15.75" x14ac:dyDescent="0.25">
      <c r="B235" s="123">
        <v>45</v>
      </c>
      <c r="C235" s="87">
        <v>45608</v>
      </c>
      <c r="D235" s="125">
        <v>8</v>
      </c>
      <c r="E235" s="126">
        <v>0.01</v>
      </c>
    </row>
    <row r="236" spans="2:5" ht="15.75" x14ac:dyDescent="0.25">
      <c r="B236" s="123">
        <v>46</v>
      </c>
      <c r="C236" s="87">
        <v>45615</v>
      </c>
      <c r="D236" s="125">
        <v>8</v>
      </c>
      <c r="E236" s="126">
        <v>0.01</v>
      </c>
    </row>
    <row r="237" spans="2:5" ht="15.75" x14ac:dyDescent="0.25">
      <c r="B237" s="123">
        <v>47</v>
      </c>
      <c r="C237" s="87">
        <v>45622</v>
      </c>
      <c r="D237" s="125">
        <v>10</v>
      </c>
      <c r="E237" s="126">
        <v>0.01</v>
      </c>
    </row>
    <row r="238" spans="2:5" ht="15.75" x14ac:dyDescent="0.25">
      <c r="B238" s="123">
        <v>48</v>
      </c>
      <c r="C238" s="87">
        <v>45629</v>
      </c>
      <c r="D238" s="125">
        <v>7</v>
      </c>
      <c r="E238" s="126">
        <v>0.01</v>
      </c>
    </row>
    <row r="239" spans="2:5" ht="15.75" x14ac:dyDescent="0.25">
      <c r="B239" s="123">
        <v>49</v>
      </c>
      <c r="C239" s="87">
        <v>45636</v>
      </c>
      <c r="D239" s="125">
        <v>6</v>
      </c>
      <c r="E239" s="126">
        <v>0.01</v>
      </c>
    </row>
    <row r="240" spans="2:5" ht="15.75" x14ac:dyDescent="0.25">
      <c r="B240" s="123">
        <v>50</v>
      </c>
      <c r="C240" s="87">
        <v>45643</v>
      </c>
      <c r="D240" s="125">
        <v>6</v>
      </c>
      <c r="E240" s="126">
        <v>0.01</v>
      </c>
    </row>
    <row r="241" spans="2:5" ht="15.75" x14ac:dyDescent="0.25">
      <c r="B241" s="123">
        <v>51</v>
      </c>
      <c r="C241" s="87">
        <v>45650</v>
      </c>
      <c r="D241" s="125">
        <v>9</v>
      </c>
      <c r="E241" s="126">
        <v>0.01</v>
      </c>
    </row>
    <row r="242" spans="2:5" ht="16.5" thickBot="1" x14ac:dyDescent="0.3">
      <c r="B242" s="138">
        <v>52</v>
      </c>
      <c r="C242" s="111">
        <v>45657</v>
      </c>
      <c r="D242" s="139">
        <v>14</v>
      </c>
      <c r="E242" s="140">
        <v>0.01</v>
      </c>
    </row>
    <row r="243" spans="2:5" ht="15.75" x14ac:dyDescent="0.25">
      <c r="B243" s="123">
        <v>1</v>
      </c>
      <c r="C243" s="87">
        <v>45664</v>
      </c>
      <c r="D243" s="125">
        <v>14</v>
      </c>
      <c r="E243" s="126">
        <v>0.01</v>
      </c>
    </row>
    <row r="244" spans="2:5" ht="15.75" x14ac:dyDescent="0.25">
      <c r="B244" s="123">
        <v>2</v>
      </c>
      <c r="C244" s="87">
        <v>45671</v>
      </c>
      <c r="D244" s="125">
        <v>13</v>
      </c>
      <c r="E244" s="126">
        <v>0.01</v>
      </c>
    </row>
    <row r="245" spans="2:5" ht="15.75" x14ac:dyDescent="0.25">
      <c r="B245" s="123">
        <v>3</v>
      </c>
      <c r="C245" s="87">
        <v>45678</v>
      </c>
      <c r="D245" s="125">
        <v>8</v>
      </c>
      <c r="E245" s="126">
        <v>0.01</v>
      </c>
    </row>
    <row r="246" spans="2:5" ht="15.75" x14ac:dyDescent="0.25">
      <c r="B246" s="123">
        <v>4</v>
      </c>
      <c r="C246" s="87">
        <v>45685</v>
      </c>
      <c r="D246" s="125">
        <v>6</v>
      </c>
      <c r="E246" s="126">
        <v>0.01</v>
      </c>
    </row>
    <row r="247" spans="2:5" ht="15.75" x14ac:dyDescent="0.25">
      <c r="B247" s="123">
        <v>5</v>
      </c>
      <c r="C247" s="87">
        <v>45692</v>
      </c>
      <c r="D247" s="125">
        <v>3</v>
      </c>
      <c r="E247" s="126">
        <v>0</v>
      </c>
    </row>
    <row r="248" spans="2:5" ht="15.75" x14ac:dyDescent="0.25">
      <c r="B248" s="123">
        <v>6</v>
      </c>
      <c r="C248" s="87">
        <v>45699</v>
      </c>
      <c r="D248" s="125">
        <v>4</v>
      </c>
      <c r="E248" s="126">
        <v>0</v>
      </c>
    </row>
    <row r="249" spans="2:5" ht="15.75" x14ac:dyDescent="0.25">
      <c r="B249" s="123">
        <v>7</v>
      </c>
      <c r="C249" s="87">
        <v>45706</v>
      </c>
      <c r="D249" s="125">
        <v>4</v>
      </c>
      <c r="E249" s="126">
        <v>0</v>
      </c>
    </row>
    <row r="250" spans="2:5" ht="15.75" x14ac:dyDescent="0.25">
      <c r="B250" s="123">
        <v>8</v>
      </c>
      <c r="C250" s="87">
        <v>45713</v>
      </c>
      <c r="D250" s="125">
        <v>3</v>
      </c>
      <c r="E250" s="126">
        <v>0</v>
      </c>
    </row>
    <row r="251" spans="2:5" ht="15.75" x14ac:dyDescent="0.25">
      <c r="B251" s="145">
        <v>9</v>
      </c>
      <c r="C251" s="146">
        <v>45720</v>
      </c>
      <c r="D251" s="147">
        <v>3</v>
      </c>
      <c r="E251" s="148">
        <v>0</v>
      </c>
    </row>
    <row r="252" spans="2:5" ht="15.75" x14ac:dyDescent="0.25">
      <c r="B252" s="145">
        <v>10</v>
      </c>
      <c r="C252" s="146">
        <v>45727</v>
      </c>
      <c r="D252" s="147">
        <v>1</v>
      </c>
      <c r="E252" s="148">
        <v>0</v>
      </c>
    </row>
    <row r="253" spans="2:5" ht="15.75" x14ac:dyDescent="0.25">
      <c r="B253" s="145">
        <v>11</v>
      </c>
      <c r="C253" s="146">
        <v>45734</v>
      </c>
      <c r="D253" s="147">
        <v>4</v>
      </c>
      <c r="E253" s="148">
        <v>0</v>
      </c>
    </row>
    <row r="254" spans="2:5" ht="15.75" x14ac:dyDescent="0.25">
      <c r="B254" s="145">
        <v>12</v>
      </c>
      <c r="C254" s="146">
        <v>45741</v>
      </c>
      <c r="D254" s="147">
        <v>3</v>
      </c>
      <c r="E254" s="148">
        <v>0</v>
      </c>
    </row>
    <row r="255" spans="2:5" ht="15.75" x14ac:dyDescent="0.25">
      <c r="B255" s="145">
        <v>13</v>
      </c>
      <c r="C255" s="146">
        <v>45748</v>
      </c>
      <c r="D255" s="147">
        <v>2</v>
      </c>
      <c r="E255" s="148">
        <v>0</v>
      </c>
    </row>
    <row r="256" spans="2:5" ht="15.75" x14ac:dyDescent="0.25">
      <c r="B256" s="145">
        <v>14</v>
      </c>
      <c r="C256" s="146">
        <v>45755</v>
      </c>
      <c r="D256" s="147">
        <v>3</v>
      </c>
      <c r="E256" s="148">
        <v>0</v>
      </c>
    </row>
    <row r="257" spans="2:5" ht="15.75" x14ac:dyDescent="0.25">
      <c r="B257" s="145">
        <v>15</v>
      </c>
      <c r="C257" s="146">
        <v>45762</v>
      </c>
      <c r="D257" s="147">
        <v>2</v>
      </c>
      <c r="E257" s="148">
        <v>0</v>
      </c>
    </row>
    <row r="258" spans="2:5" ht="15.75" x14ac:dyDescent="0.25">
      <c r="B258" s="145">
        <v>16</v>
      </c>
      <c r="C258" s="146">
        <v>45769</v>
      </c>
      <c r="D258" s="147">
        <v>2</v>
      </c>
      <c r="E258" s="148">
        <v>0</v>
      </c>
    </row>
    <row r="259" spans="2:5" ht="15.75" x14ac:dyDescent="0.25">
      <c r="B259" s="145">
        <v>17</v>
      </c>
      <c r="C259" s="146">
        <v>45776</v>
      </c>
      <c r="D259" s="147">
        <v>2</v>
      </c>
      <c r="E259" s="148">
        <v>0</v>
      </c>
    </row>
    <row r="260" spans="2:5" ht="15.75" x14ac:dyDescent="0.25">
      <c r="B260" s="145">
        <v>18</v>
      </c>
      <c r="C260" s="146">
        <v>45783</v>
      </c>
      <c r="D260" s="147">
        <v>3</v>
      </c>
      <c r="E260" s="148">
        <v>0</v>
      </c>
    </row>
    <row r="261" spans="2:5" ht="15.75" x14ac:dyDescent="0.25">
      <c r="B261" s="145">
        <v>19</v>
      </c>
      <c r="C261" s="146">
        <v>45790</v>
      </c>
      <c r="D261" s="147">
        <v>1</v>
      </c>
      <c r="E261" s="148">
        <v>0</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342f84-f7e6-4ce1-824c-cf1384698154">
      <Terms xmlns="http://schemas.microsoft.com/office/infopath/2007/PartnerControls"/>
    </lcf76f155ced4ddcb4097134ff3c332f>
    <TaxCatchAll xmlns="761f9adf-fc2d-4d7e-beb0-d393eb29bda0" xsi:nil="true"/>
    <SharedWithUsers xmlns="761f9adf-fc2d-4d7e-beb0-d393eb29bda0">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8" ma:contentTypeDescription="Create a new document." ma:contentTypeScope="" ma:versionID="2f56a2f3446024eac18509ab2eb0aaf6">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9c62636f37cc8ff232473f996e506089"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0277c-55ac-43c3-963f-ecbe8654ffda}" ma:internalName="TaxCatchAll" ma:showField="CatchAllData" ma:web="761f9adf-fc2d-4d7e-beb0-d393eb29bd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04450A-E64E-42EA-AE18-9567F90ACC79}">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42f84-f7e6-4ce1-824c-cf1384698154"/>
    <ds:schemaRef ds:uri="http://purl.org/dc/elements/1.1/"/>
    <ds:schemaRef ds:uri="761f9adf-fc2d-4d7e-beb0-d393eb29bda0"/>
    <ds:schemaRef ds:uri="http://www.w3.org/XML/1998/namespace"/>
    <ds:schemaRef ds:uri="http://purl.org/dc/dcmitype/"/>
  </ds:schemaRefs>
</ds:datastoreItem>
</file>

<file path=customXml/itemProps2.xml><?xml version="1.0" encoding="utf-8"?>
<ds:datastoreItem xmlns:ds="http://schemas.openxmlformats.org/officeDocument/2006/customXml" ds:itemID="{4D2229B0-EB43-4652-AF0E-ADEFD6321715}">
  <ds:schemaRefs>
    <ds:schemaRef ds:uri="http://schemas.microsoft.com/sharepoint/v3/contenttype/forms"/>
  </ds:schemaRefs>
</ds:datastoreItem>
</file>

<file path=customXml/itemProps3.xml><?xml version="1.0" encoding="utf-8"?>
<ds:datastoreItem xmlns:ds="http://schemas.openxmlformats.org/officeDocument/2006/customXml" ds:itemID="{CDEB3EF3-1F30-4C29-B00D-F2E78FBAB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Kaisha Wallace</cp:lastModifiedBy>
  <cp:revision/>
  <dcterms:created xsi:type="dcterms:W3CDTF">2020-05-29T14:05:04Z</dcterms:created>
  <dcterms:modified xsi:type="dcterms:W3CDTF">2025-05-14T11:42:44Z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